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F:\0.ปีงบประมาณ 2568\2.ศูนย์ต่อต้านฯ\2.ITA 2568\OIT\รวม OIT\"/>
    </mc:Choice>
  </mc:AlternateContent>
  <xr:revisionPtr revIDLastSave="0" documentId="13_ncr:1_{6274D83C-25AE-406A-A446-2ECB55206317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คำอธิบาย" sheetId="4" r:id="rId1"/>
    <sheet name="ITA-o13" sheetId="1" r:id="rId2"/>
  </sheets>
  <definedNames>
    <definedName name="_Hlk165301307">'ITA-o13'!$O$53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" i="1" l="1"/>
  <c r="A14" i="1"/>
  <c r="A2" i="1"/>
  <c r="A3" i="1"/>
  <c r="A4" i="1"/>
  <c r="A5" i="1"/>
  <c r="A6" i="1"/>
  <c r="A7" i="1"/>
  <c r="A8" i="1"/>
  <c r="A9" i="1"/>
  <c r="A10" i="1"/>
  <c r="A11" i="1"/>
  <c r="A12" i="1"/>
  <c r="A13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</calcChain>
</file>

<file path=xl/sharedStrings.xml><?xml version="1.0" encoding="utf-8"?>
<sst xmlns="http://schemas.openxmlformats.org/spreadsheetml/2006/main" count="1172" uniqueCount="336">
  <si>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</si>
  <si>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</si>
  <si>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</si>
  <si>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</si>
  <si>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</si>
  <si>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</si>
  <si>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</si>
  <si>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</si>
  <si>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</si>
  <si>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</si>
  <si>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</si>
  <si>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2567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</si>
  <si>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</si>
  <si>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</si>
  <si>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</si>
  <si>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</si>
  <si>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</si>
  <si>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</si>
  <si>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E</t>
  </si>
  <si>
    <t>จังหวัด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</si>
  <si>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</si>
  <si>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F</t>
  </si>
  <si>
    <t>กระทรวง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</si>
  <si>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</si>
  <si>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</si>
  <si>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</si>
  <si>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</si>
  <si>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</si>
  <si>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</si>
  <si>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</si>
  <si>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</si>
  <si>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</si>
  <si>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</si>
  <si>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</si>
  <si>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</si>
  <si>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</si>
  <si>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</si>
  <si>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</si>
  <si>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</si>
  <si>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</si>
  <si>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</si>
  <si>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</si>
  <si>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</si>
  <si>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</si>
  <si>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</si>
  <si>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</si>
  <si>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N</t>
  </si>
  <si>
    <t>ราคาที่ตกลงซื้อหรือจ้าง (บาท)</t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</si>
  <si>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</si>
  <si>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</si>
  <si>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</si>
  <si>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</si>
  <si>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P</t>
  </si>
  <si>
    <t>เลขที่โครงการในระบบ e-GP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</si>
  <si>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</si>
  <si>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มหาวิทยาลัยธรรมศาสตร์</t>
  </si>
  <si>
    <t>สถาบันอุดมศึกษา</t>
  </si>
  <si>
    <t xml:space="preserve"> ชุดหุ่นยนต์ช่วยผ่าตัดระบบอัจฉริยะ ตำบลคลองหนึ่ง อำเภอคลองหลวง จังหวัดปทุมธานี 1 ชุด </t>
  </si>
  <si>
    <t>พรบ.งบประมาณรายจ่าย</t>
  </si>
  <si>
    <t>สิ้นสุดระยะสัญญา</t>
  </si>
  <si>
    <t>วิธีเฉพาะเจาะจง</t>
  </si>
  <si>
    <t>บริษัท ดีไวซ์ เทคโนโลยี่ (ไทย) จำกัด</t>
  </si>
  <si>
    <t>67039502293</t>
  </si>
  <si>
    <t xml:space="preserve"> ปรับปรุงงานการพยาบาลตรวจโรคอายุรกรรม 3 ชั้นใต้ดิน  อาคารดุลโสภาคย์ โรงพยาบาลธรรมศาสตร์เฉลิมพระเกียรติ  ตำบลคลองหนึ่ง อำเภอคลองหลวง จังหวัดปทุมธานี 1 รายการ </t>
  </si>
  <si>
    <t>อยู่ระหว่างระยะสัญญา</t>
  </si>
  <si>
    <t>วิธีประกาศเชิญชวนทั่วไป</t>
  </si>
  <si>
    <t>บริษัท วอล์คเกอร์ เอสเตท จำกัด</t>
  </si>
  <si>
    <t>67029401135</t>
  </si>
  <si>
    <t xml:space="preserve"> ชุดเครื่องเอกซเรย์ 3 มิติ พร้อมเครื่องช่วยผ่าตัดนำวิถี ตำบลคลองหนึ่ง อำเภอคลองหลวง จังหวัดปทุมธานี 1 ชุด </t>
  </si>
  <si>
    <t>บริษัท ดีเคเค ดิ ไวซ์ จำกัด</t>
  </si>
  <si>
    <t>67049378365</t>
  </si>
  <si>
    <t xml:space="preserve"> ชุดทำฟันสำหรับสัมคมผู้สูงอายุแห่งอนาคต ตำบลคลองหนึ่ง อำเภอคลองหลวง จังหวัดปทุมธานี 59 ชุด </t>
  </si>
  <si>
    <t>บริษัท สยามเดนท์ จำกัด</t>
  </si>
  <si>
    <t>67039057052</t>
  </si>
  <si>
    <t xml:space="preserve"> ปรับปรุงงานการพยาบาลตรวจโรคศัลยกรรม 2 ชั้น 2 อาคารดุลโสภาคย์  โรงพยาบาลธรรมศาสตร์เฉลิมพระเกียรติ ตำบลคลองหนึ่ง อำเภอคลองหลวง จังหวัดปทุมธานี 1 รายการ </t>
  </si>
  <si>
    <t>บริษัท เมเจอร์ แอร์ คอนดิชั่นนิ่ง จำกัด</t>
  </si>
  <si>
    <t>67029472563</t>
  </si>
  <si>
    <t xml:space="preserve"> ชุดอุปกรณ์ห้องปฏิบัติการเทคโนโลยียานยนต์สมัยใหม่ Next-Generation Automotive มหาวิทยาลัยธรรมศาสตร์ ศูนย์พัทยา  ตำบลโป่ง อำเภอบางละมุง จังหวัดชลบุรี 1 ชุด </t>
  </si>
  <si>
    <t>บริษัท พีทีเอส คอมบิเนชั่น จำกัด</t>
  </si>
  <si>
    <t>67029347767</t>
  </si>
  <si>
    <t xml:space="preserve"> ปรับปรุงงานการพยาบาลตรวจโรคเวชศาสตร์ทั่วไปและครอบครัว  ชั้น 1 อาคาร ม.ร.ว.สุวพรรณ สนิทวงศ์ โรงพยาบาลธรรมศาสตร์เฉลิมพระเกียรติ ตำบลคลองหนึ่ง อำเภอคลองหลวง  จังหวัดปทุมธานี 1 รายการ </t>
  </si>
  <si>
    <t>67029376931</t>
  </si>
  <si>
    <t xml:space="preserve"> ชุดกล้องจุลทรรศน์คอนโฟคอลชนิดแสงส่องกราดด้วยเลเซอร์พร้อมอุปกรณ์เก็บภาพระดับ superresolution ตำบลคลองหนึ่ง อำเภอคลองหลวง จังหวัดปทุมธานี  1 ชุด </t>
  </si>
  <si>
    <t>บริษัท ฮอลลีวู้ด อินเตอร์เนชั่นแนล จำกัด</t>
  </si>
  <si>
    <t>67039505055</t>
  </si>
  <si>
    <t xml:space="preserve"> ชุดเครื่องวิเคราะห์การแสดงออกสารพันธุกรรมและโปรตีนตามลักษณะทางสัณฐานวิทยาเชิงลึกระดับเซลล์เดี่ยวของเนื้อเยื่อบนแผ่นกระจกสไลด์ มหาวิทยาลัยธรรมศาสตร์ ศูนย์พัทยา  ตำบลโป่ง อำเภอบางละมุง จังหวัดชลบุรี 1  ชุด </t>
  </si>
  <si>
    <t>บริษัท พริมา ไซเอ็นติฟิค จำกัด</t>
  </si>
  <si>
    <t>67029377758</t>
  </si>
  <si>
    <t xml:space="preserve"> ชุดครุภัณฑ์ระบบภาพและระบบเสียง พร้อมติดตั้ง ตำบลคลองหนึ่ง อำเภอคลองหลวง จังหวัดปทุมธานี  1 ชุด </t>
  </si>
  <si>
    <t>บริษัท ทิวส์เดย์ จำกัด</t>
  </si>
  <si>
    <t>67039376815</t>
  </si>
  <si>
    <t xml:space="preserve"> ปรับปรุงพื้นที่เป็นห้องปฏิบัติการวิทยาศาสตร์ คณะเภสัชศาสตร์ มหาวิทยาลัยธรรมศาสตร์ ณ อาคารสำนักงานวิทยาศาสตร์และเทคโนโลยีชั้นสูง มหาวิทยาลัยธรรมศาสตร์ ศูนย์รังสิต ตำบลคลองหนึ่ง อำเภอคลองหลวง จังหวัดปทุมธานี 1 รายการ </t>
  </si>
  <si>
    <t>บริษัท แล็บ ลีดเดอร์ จำกัด</t>
  </si>
  <si>
    <t>67059037641</t>
  </si>
  <si>
    <t xml:space="preserve"> ปรับปรุงห้องเรียน Interactive Learning คณะพยาบาลศาสตร์ มหาวิทยาลัยธรรมศาสตร์ ตำบลคลองหนึ่ง อำเภอคลองหลวง จังหวัดปทุมธานี 1 รายการ </t>
  </si>
  <si>
    <t>กิจการร่วมค้า บุญรัตน์พัฒนา</t>
  </si>
  <si>
    <t>67029540905</t>
  </si>
  <si>
    <t xml:space="preserve"> ชุดกล้องจุลทรรศน์ผ่าตัดสามมิติแบบมีระบบช่วยใส่เลนส์แก้ไขสายตาเอียง ตำบลคลองหนึ่ง อำเภอคลองหลวง จังหวัดปทุมธานี 1 ชุด </t>
  </si>
  <si>
    <t>บริษัท คาร์ล ไซสส์ จำกัด</t>
  </si>
  <si>
    <t>67049432187</t>
  </si>
  <si>
    <t xml:space="preserve"> ปรับปรุงห้องผ่าตัดสูติ-นรีเวชกรรม ชั้น 2 อาคารกิตติวัฒนา ระยะที่ 1  โรงพยาบาลธรรมศาสตร์เฉลิมพระเกียรติ ตำบลคลองหนึ่ง  อำเภอคลองหลวง จังหวัดปทุมธานี 1 รายการ </t>
  </si>
  <si>
    <t>ห้างหุ้นส่วนจำกัด เพรสทีจ โฮมดีไซน์</t>
  </si>
  <si>
    <t>67029398680</t>
  </si>
  <si>
    <t xml:space="preserve"> ชุดเครื่องจำลองภาพสำหรับฝึกการตรวจและรักษาโรคทางเดินอาหารและทางเดินหายใจผ่านระบบวีดีทัศน์ ตำบลคลองหนึ่ง อำเภอคลองหลวง จังหวัดปทุมธานี  1 ชุด </t>
  </si>
  <si>
    <t>บริษัท ตะวันแม็คไวสซ์ จำกัด</t>
  </si>
  <si>
    <t>67039084669</t>
  </si>
  <si>
    <t xml:space="preserve"> ปรับปรุงห้องเรียน ห้องปฏิบัติการ และห้องเตรียมการสอนสถานวิทยาศาสตร์พรีคลินิก คณะแพทยศาสตร์ มหาวิทยาลัยธรรมศาสตร์  ตำบลคลองหนึ่ง อำเภอคลองหลวง จังหวัดปทุมธานี 1 รายการ </t>
  </si>
  <si>
    <t>บริษัท เตชินทร์กรุ๊พ จำกัด</t>
  </si>
  <si>
    <t>67039240793</t>
  </si>
  <si>
    <t xml:space="preserve"> ชุดหุ่นจำลองฝึกช่วยผู้ป่วยในสถานการณ์ขั้นสูงครบวงจร พร้อมระบบกล้องสี่ทิศทาง คณะพยาบาลศาสตร์ มหาวิทยาลัยธรรมศาสตร์  ตำบลคลองหนึ่ง อำเภอคลองหลวง จังหวัดปทุมธานี 2 ชุด </t>
  </si>
  <si>
    <t>บริษัท โฟร์ดี  อ๊.เอ็ม จำกัด</t>
  </si>
  <si>
    <t>67039424947</t>
  </si>
  <si>
    <t xml:space="preserve"> ชุดเครื่องตรวจวิเคราะห์กรดนิวคลีอิก โดยใช้เทคนิคแมสสเปคโตรเมทรี แบบ MALDI-TOF Mass Spectrometry ตำบลคลองหนึ่ง อำเภอคลองหลวง จังหวัดปทุมธานี  1 ชุด </t>
  </si>
  <si>
    <t>บริษัท ไลโฟมิกส์ จำกัด</t>
  </si>
  <si>
    <t>67039084700</t>
  </si>
  <si>
    <t xml:space="preserve"> เครื่องวิเคราะห์พลวัตเชิงกลทางความร้อน ตำบลคลองหนึ่ง อำเภอคลองหลวง จังหวัดปทุมธานี 1 เครื่อง </t>
  </si>
  <si>
    <t>บริษัท แอลเอ็มเอส อินสทรูเม้นท์ จำกัด</t>
  </si>
  <si>
    <t>67039057013</t>
  </si>
  <si>
    <t xml:space="preserve"> ปรับปรุงพื้นที่พัฒนาการเรียนการสอนด้านวิศวกรรมศาสตร์ ตำบลคลองหนึ่ง อำเภอคลองหลวง จังหวัดปทุมธานี 1 รายการ </t>
  </si>
  <si>
    <t>บริษัท หุ่นสิริ ก่อสร้าง จำกัด</t>
  </si>
  <si>
    <t xml:space="preserve"> ชุดครุภัณฑ์ระบบประเมินผลการฝึกปฏิบัติสถานการณ์จำลองทางการแพทย์และการพยาบาล ตำบลคลองหนึ่ง อำเภอคลองหลวง จังหวัดปทุมธานี  6 ชุด </t>
  </si>
  <si>
    <t>บริษัท บีีเจเอช เมดิคอล จำกัด</t>
  </si>
  <si>
    <t>67039228424</t>
  </si>
  <si>
    <t xml:space="preserve"> เครื่องเอกซเรย์ระบบดิจิทัล ตำบลคลองหนึ่ง อำเภอคลองหลวง จังหวัดปทุมธานี 1 เครื่อง </t>
  </si>
  <si>
    <t>บริษัท เจ.เอฟ.แอดวาน เมด จำกัด</t>
  </si>
  <si>
    <t xml:space="preserve"> ปรับปรุงห้องปฏิบัติการระบบอุตสาหกรรมผลิตอัจฉริยะ ตำบลคลองหนึ่ง อำเภอคลองหลวง จังหวัดปทุมธานี 1 รายการ </t>
  </si>
  <si>
    <t>บริษัท ไม้งาน เฟอร์นิเจอร์ จำกัด</t>
  </si>
  <si>
    <t xml:space="preserve"> ชุดเก็บวิเคราะห์และแยกเก็บเซลล์แบบอัตโนมัติ มหาวิทยาลัยธรรมศาสตร์ ศูนย์พัทยา ตำบลโป่ง อำเภอบางละมุง จังหวัดชลบุรี 1 ชุด </t>
  </si>
  <si>
    <t>บริษัท พี ซี แอล โฮลดิ้ง จำกัด (มหาชน)</t>
  </si>
  <si>
    <t>67029354329</t>
  </si>
  <si>
    <t xml:space="preserve"> ปรับปรุงห้องฝึกปฏิบัติการทางทันตแพทยศาสตร์ขั้นสูง มหาวิทยาลัยธรรมศาสตร์ ศูนย์รังสิต ตำบลคลองหนึ่ง อำเภอคลองหลวง จังหวัดปทุมธานี 1 รายการ </t>
  </si>
  <si>
    <t>บริษัท เอ็นเทค อินเตอร์เนชั่นแนล จำกัด</t>
  </si>
  <si>
    <t>67029417647</t>
  </si>
  <si>
    <t xml:space="preserve"> ปรับปรุงศูนย์การศึกษาคุณภาพผลิตภัณฑ์ ATMPs คณะแพทยศาสตร์ มหาวิทยาลัยธรรมศาสตร์ ตำบลคลองหนึ่ง อำเภอคลองหลวง จังหวัดปทุมธานี 1 รายการ </t>
  </si>
  <si>
    <t>บริษัท โกบอลเทค จำกัด</t>
  </si>
  <si>
    <t>67069229640</t>
  </si>
  <si>
    <t xml:space="preserve"> ชุดหัวจ่ายก๊าซและเต้ารับปลั๊กไฟชนิดติดเพดานพร้อมชุดเครื่องผลิตสุญญากาศพร้อมติดตั้งระบบก๊าซทางการแพทย์ ตำบลคลองหนึ่ง อำเภอคลองหลวง จังหวัดปทุมธานี  1 ชุด </t>
  </si>
  <si>
    <t>บริษัท ไทคูณ เมดิคอล จำกัด</t>
  </si>
  <si>
    <t>67039505007</t>
  </si>
  <si>
    <t xml:space="preserve"> ชุดเครื่องเลี้ยงเซลล์แบบถุงในสภาวะควบคุม ตำบลคลองหนึ่ง อำเภอคลองหลวง จังหวัดปทุมธานี 1 ชุด </t>
  </si>
  <si>
    <t xml:space="preserve">บริษัท แบงเทรดดิ้ง ๑๙๙๒ จำกัด </t>
  </si>
  <si>
    <t>67039528949</t>
  </si>
  <si>
    <t xml:space="preserve"> เครื่องตรวจคลื่นเสียงความถี่สูง (Ultrasound) ตำบลคลองหนึ่ง อำเภอคลองหลวง จังหวัดปทุมธานี 2 เครื่อง </t>
  </si>
  <si>
    <t>บริษัท เอ็มดี เฮลท์แคร์ จำกัด</t>
  </si>
  <si>
    <t>67029466419</t>
  </si>
  <si>
    <t xml:space="preserve"> ชุดแยกและวิเคราะห์สารอินทรีย์และชีวโมเลกุล ด้วยเทคนิคการโคจรของสารในตัววิเคราะห์ชนิดควอดรูโพลเดี่ยว ตำบลคลองหนึ่ง อำเภอคลองหลวง จังหวัดปทุมธานี  1 ชุด </t>
  </si>
  <si>
    <t>บริษัท ซายน์ สเปค จำกัด</t>
  </si>
  <si>
    <t xml:space="preserve"> เครื่องลู่วิ่งไฟฟ้าช่วยพยุงน้ำหนักด้วยแรงกดอากาศสำหรับออกกำลังกาย ตำบลคลองหนึ่ง อำเภอคลองหลวง จังหวัดปทุมธานี 2 เครื่อง </t>
  </si>
  <si>
    <t>บริษัท ยูไนเต็ด บีเมค (ไทย) จำกัด</t>
  </si>
  <si>
    <t>67029499834</t>
  </si>
  <si>
    <t xml:space="preserve"> ปรับปรุงพื้นที่ห้องฝึกปฏิบัติการคลินิกทันตกรรมประดิษฐ์และทันตกรรมดิจิตอล ชั้น 5 อาคารราชสุดา มหาวิทยาลัยธรรมศาสตร์ ศูนย์รังสิต ตำบลคลองหนึ่ง อำเภอคลองหลวง จังหวัดปทุมธานี 1 รายการ </t>
  </si>
  <si>
    <t>ห้างหุ้นส่วนจำกัด พลเฟอร์นิเจอร์</t>
  </si>
  <si>
    <t>67029414315</t>
  </si>
  <si>
    <t xml:space="preserve"> ปรับปรุงห้องเรียนสถานเวชศาสตร์ชุมชนและเวชศาสตร์ครอบครัว คณะแพทยศาสตร์ มหาวิทยาลัยธรรมศาสตร์ ตำบลคลองหนึ่ง อำเภอคลองหลวง จังหวัดปทุมธานี 1 รายการ </t>
  </si>
  <si>
    <t>บริษัท อิมเมจ วิชวล 1993 จำกัด</t>
  </si>
  <si>
    <t>67039240682</t>
  </si>
  <si>
    <t xml:space="preserve"> ชุดเครื่องวิเคราะห์หาธาตุและโลหะปริมาณน้อยพร้อมอุปกรณ์ประกอบ ตำบลคลองหนึ่ง อำเภอคลองหลวง จังหวัดปทุมธานี 1 ชุด </t>
  </si>
  <si>
    <t>บริษัท เวิลด์ เอ็นไวร์ เทคโนโลยี จำกัด</t>
  </si>
  <si>
    <t>67049023639</t>
  </si>
  <si>
    <t xml:space="preserve"> ชุดครุภัณฑ์สำหรับเก็บร่างอาจารย์ใหญ่ -20 องศาเซลเซียส บรรจุ 92 ร่าง ตำบลคลองหนึ่ง อำเภอคลองหลวง จังหวัดปทุมธานี  1 ชุด </t>
  </si>
  <si>
    <t>วิธีคัดเลือก</t>
  </si>
  <si>
    <t>ห้างหุ้นส่วนจำกัด ดี.ไอ.วาย เซอร์วิส</t>
  </si>
  <si>
    <t>67069307570</t>
  </si>
  <si>
    <t xml:space="preserve"> ชุดเตียงผ่าตัดอาจารย์ใหญ่พร้อมอุปกรณ์เสริม ตำบลคลองหนึ่ง อำเภอคลองหลวง จังหวัดปทุมธานี  24 ชุด </t>
  </si>
  <si>
    <t>บริษัท บริการซ่อมและขายเครื่องมือแพทย์ จำกัด</t>
  </si>
  <si>
    <t>67039153960</t>
  </si>
  <si>
    <t xml:space="preserve"> ชุดเครื่องวิเคราะห์ทางเคมีของพื้นผิววัสดุ พร้อมอุปกรณ์ประกอบ ตำบลคลองหนึ่ง อำเภอคลองหลวง จังหวัดปทุมธานี  1 ชุด </t>
  </si>
  <si>
    <t>บริษัท ภูดิศณ์เทค จำกัด</t>
  </si>
  <si>
    <t xml:space="preserve"> ชุดกล้องสัญญาณ สำหรับผ่าตัดหัวใจและทรวงอก ชนิดความละเอียดสูง (4K, ICG) ตำบลคลองหนึ่ง อำเภอคลองหลวง จังหวัดปทุมธานี 1 ชุด </t>
  </si>
  <si>
    <t>บริษัท โกสินทร์เวชภัณฑ์ จำกัด</t>
  </si>
  <si>
    <t>67039307337</t>
  </si>
  <si>
    <t xml:space="preserve"> ชุดกล้องผ่าตัดแบบส่องกล้องพร้อมชุดถ่ายทอดสัญญาณ สำหรับผ่าตัดชนิดความละเอียดสูง (4K) ตำบลคลองหนึ่ง อำเภอคลองหลวง จังหวัดปทุมธานี 1 ชุด </t>
  </si>
  <si>
    <t>บริษัท โอลิมปัส (ประเทศไทย) จำกัด</t>
  </si>
  <si>
    <t>67049462695</t>
  </si>
  <si>
    <t xml:space="preserve"> ชุดถ่ายทอดสัญญาณภาพออกจอระบบ 4K ICG สำหรับสูตินรีเวช ตำบลคลองหนึ่ง อำเภอคลองหลวง จังหวัดปทุมธานี 1 ชุด </t>
  </si>
  <si>
    <t>67039255013</t>
  </si>
  <si>
    <t xml:space="preserve"> ชุดเครื่องวิเคราะห์หาธาตุและโลหะในปริมาณน้อย ตำบลคลองหนึ่ง อำเภอคลองหลวง จังหวัดปทุมธานี 1 ชุด </t>
  </si>
  <si>
    <t>บริษัท โนวา ไลฟ์ ซายน์ จำกัด</t>
  </si>
  <si>
    <t>67039271368</t>
  </si>
  <si>
    <t xml:space="preserve"> ปรับปรุงห้องฝึกปฏิบัติการทางการพยาบาลเสมือนจริง (Simulation) คณะพยาบาลศาสตร์ มหาวิทยาลัยธรรมศาสตร์  ตำบลคลองหนึ่ง อำเภอคลองหลวง จังหวัดปทุมธานี 1 รายการ </t>
  </si>
  <si>
    <t>บริษัท รวมพล เทรดดิ้ง (2005) จำกัด</t>
  </si>
  <si>
    <t>67029539294</t>
  </si>
  <si>
    <t xml:space="preserve"> ชุดระบบบันทึกผลการฝึกปฏิบัติการทางการพยาบาลเสมือนจริงพร้อมระบบแม่ข่าย คณะพยาบาลศาสตร์ มหาวิทยาลัยธรรมศาสตร์  ตำบลคลองหนึ่ง อำเภอคลองหลวง จังหวัดปทุมธานี 5 ชุด </t>
  </si>
  <si>
    <t>บริษัท ไพร์ม เมดิคอล จำกัด</t>
  </si>
  <si>
    <t>67039407863</t>
  </si>
  <si>
    <t xml:space="preserve"> เครื่องวัดความขรุขระผิวแบบไม่สัมผัส ตำบลคลองหนึ่ง อำเภอคลองหลวง จังหวัดปทุมธานี 1 เครื่อง </t>
  </si>
  <si>
    <t>บริษัท เคนฮิลล์ เมโทรโลยี(ไทย) จำกัด</t>
  </si>
  <si>
    <t>67039056978</t>
  </si>
  <si>
    <t xml:space="preserve"> เครื่องผ่าตัดโดยใช้แสงเลเซอร์ ตำบลคลองหนึ่ง อำเภอคลองหลวง จังหวัดปทุมธานี 1 เครื่อง </t>
  </si>
  <si>
    <t>67039327003</t>
  </si>
  <si>
    <t xml:space="preserve"> ชุดฝึกปฏิบัติการพื้นฐานด้านวิศวกรรมสำหรับยานยนต์สมัยใหม่ เพื่ออุตสาหกรรม 4.0 มหาวิทยาลัยธรรมศาสตร์ ศูนย์พัทยา ตำบลโป่ง อำเภอบางละมุง จังหวัดชลบุรี 1 ชุด </t>
  </si>
  <si>
    <t>67029362447</t>
  </si>
  <si>
    <t xml:space="preserve"> ชุดเครื่องมือพัฒนาระบบปัญญาประดิษฐ์และฐานข้อมูลทางการแพทย์อัจฉริยะขนาดใหญ่ ตำบลคลองหนึ่ง อำเภอคลองหลวง จังหวัดปทุมธานี  1 ชุด </t>
  </si>
  <si>
    <t>บริษัท เอ็มพีพี โซลูชั่น จำกัด</t>
  </si>
  <si>
    <t xml:space="preserve"> ชุดทรัพยากรเพื่อการประมวลผลทางด้านวิทยาศาสตร์ชั้นสูงและปัญญาประดิษฐ์ ตำบลคลองหนึ่ง อำเภอคลองหลวง จังหวัดปทุมธานี  1 ชุด </t>
  </si>
  <si>
    <t>บริษัท ไอ แคม พลัส จำกัด</t>
  </si>
  <si>
    <t xml:space="preserve"> ชุดฝึกปฏิบัติการระบบการผลิตอัจฉริยะ ตำบลคลองหนึ่ง อำเภอคลองหลวง จังหวัดปทุมธานี 1 ชุด </t>
  </si>
  <si>
    <t>บริษัท เวอร์เนีย ไทย จำกัด</t>
  </si>
  <si>
    <t xml:space="preserve"> เครื่องตรวจจอประสาทตาและขั้วประสาทตาชนิดเลเซอร์สแกน (OCT)  ตำบลคลองหนึ่ง อำเภอคลองหลวง จังหวัดปทุมธานี 1 เครื่อง </t>
  </si>
  <si>
    <t>บริษัท คาร์ล ไซส์ส จำกัด</t>
  </si>
  <si>
    <t>67029410039</t>
  </si>
  <si>
    <t xml:space="preserve"> ปรับปรุงห้องปฏิบัติการคอมพิวเตอร์ ห้อง 226 อาคารบรรยายรวม 2 ตำบลคลองหนึ่ง อำเภอคลองหลวง จังหวัดปทุมธานี 1 รายการ </t>
  </si>
  <si>
    <t>ห้างหุ้นส่วนจำกัด เอกอนันต์ซีวิล</t>
  </si>
  <si>
    <t xml:space="preserve"> ชุดกล้องจุลทรรศน์ สำหรับ FISH ตำบลคลองหนึ่ง อำเภอคลองหลวง จังหวัดปทุมธานี 1 ชุด </t>
  </si>
  <si>
    <t>บริษัท โมเลคคิวลาร์ดีเอ็กซ์ จำกัด</t>
  </si>
  <si>
    <t>67029466464</t>
  </si>
  <si>
    <t xml:space="preserve"> ชุดเครื่องสแกนและบันทึกภาพในช่องปาก 3 มิติ พร้อมอุปกรณ์ ตำบลคลองหนึ่ง อำเภอคลองหลวง จังหวัดปทุมธานี 4 ชุด </t>
  </si>
  <si>
    <t>บริษัท สตรอแมนน์ กรุ๊ป(ประเทศไทย) จำกัด</t>
  </si>
  <si>
    <t>67039057154</t>
  </si>
  <si>
    <t xml:space="preserve"> ชุดระบบฝึกปฏิบัติการจำลองสถานการณ์ทางคลินิกแบบหน้าจอสัมผัส 30 สถานการณ์ มหาวิทยาลัยธรรมศาสตร์ ศูนย์พัทยา  ตำบลโป่ง อำเภอบางละมุง จังหวัดชลบุรี 1 ชุด </t>
  </si>
  <si>
    <t>บริษัท อัพไรท์ ซิมมูเลชั่น จำกัด</t>
  </si>
  <si>
    <t>67029347915</t>
  </si>
  <si>
    <t xml:space="preserve"> เครื่องตรวจวิเคราะห์ลำดับเบสแบบอัตโนมัติ ตำบลคลองหนึ่ง อำเภอคลองหลวง จังหวัดปทุมธานี 1 เครื่อง </t>
  </si>
  <si>
    <t xml:space="preserve">บริษัท ไลโฟมิกส์ จำกัด </t>
  </si>
  <si>
    <t>67029466526</t>
  </si>
  <si>
    <t xml:space="preserve"> ชุดกล้องจุลทรรศน์อิเล็กตรอนแบบส่องกราดชนิดตั้งโต๊ะ พร้อมอุปกรณ์ประกอบ ตำบลคลองหนึ่ง อำเภอคลองหลวง จังหวัดปทุมธานี  1 ชุด </t>
  </si>
  <si>
    <t>บริษัท เคเอ็นพี มาร์เก็ตติ้ง จำกัด</t>
  </si>
  <si>
    <t xml:space="preserve"> เครื่องแยกสารให้บริสุทธิ์อัตโนมัติความดันปานกลางด้วยเทคนิคโครมาโทกราฟ ตำบลคลองหนึ่ง อำเภอคลองหลวง จังหวัดปทุมธานี 1 เครื่อง </t>
  </si>
  <si>
    <t>บริษัท ดีเคเอสเอช เทคโนโลยี จำกัด</t>
  </si>
  <si>
    <t xml:space="preserve"> ชุดครุภัณฑ์สำหรับเก็บร่างอาจารย์ใหญ่ -20 องศาเซลเซียส บรรจุ 32 ร่าง ตำบลคลองหนึ่ง อำเภอคลองหลวง จังหวัดปทุมธานี  1 ชุด </t>
  </si>
  <si>
    <t>บริษัท เค.ท็อท (1993) จำกัด</t>
  </si>
  <si>
    <t>67069306770</t>
  </si>
  <si>
    <t xml:space="preserve"> ชุดหุ่นฝึกจำลองสถานการณ์ช่วยฟื้นคืนชีพขั้นสูงผู้ใหญ่ พร้อมชุดสร้างสถานการณ์จำลอง ตำบลคลองหนึ่ง อำเภอคลองหลวง จังหวัดปทุมธานี  2 ชุด </t>
  </si>
  <si>
    <t>บริษัท บีเจเอช เมดิคอล จำกัด</t>
  </si>
  <si>
    <t>67039376394</t>
  </si>
  <si>
    <t xml:space="preserve"> เครื่องตรวจหัวใจด้วยคลื่นเสียงสะท้อนความถี่สูงชนิดเคลื่อนย้ายได้  ตำบลคลองหนึ่ง อำเภอคลองหลวง จังหวัดปทุมธานี 2 เครื่อง </t>
  </si>
  <si>
    <t>บริษัท อิโนเวชั่นส์ จำกัด</t>
  </si>
  <si>
    <t>67039159561</t>
  </si>
  <si>
    <t xml:space="preserve"> ชุดกล้องจุลทรรศน์ตรวจตาพร้อมกล้องดิจิตอล ตำบลคลองหนึ่ง อำเภอคลองหลวง จังหวัดปทุมธานี 5 ชุด </t>
  </si>
  <si>
    <t>บริษัท ป.เคมีอุปกรณ์ จำกัด</t>
  </si>
  <si>
    <t>67039106121</t>
  </si>
  <si>
    <t xml:space="preserve"> ชุดเครื่องวิเคราะห์สารพิษตกค้างในผลผลิตทางการเกษตรและระบบนิเวศน์เกษตรอินทรีย์ ตำบลคลองหนึ่ง อำเภอคลองหลวง จังหวัดปทุมธานี  1 ชุด </t>
  </si>
  <si>
    <t>บริษัท มิราเคิล ไซเอนซ์ จำกัด</t>
  </si>
  <si>
    <t xml:space="preserve"> เตียงผ่าตัดใหญ่ทั่วไปควบคุมด้วยไฟฟ้า ตำบลคลองหนึ่ง อำเภอคลองหลวง จังหวัดปทุมธานี 3 เตียง </t>
  </si>
  <si>
    <t>บริษัท เกท์ทิงเก (ไทยแลนด์) จำกัด</t>
  </si>
  <si>
    <t>67049477585</t>
  </si>
  <si>
    <t xml:space="preserve"> เครื่องเลเซอร์สำหรับงานทันตกรรมสหสาขา ตำบลคลองหนึ่ง อำเภอคลองหลวง จังหวัดปทุมธานี 1 เครื่อง </t>
  </si>
  <si>
    <t>บริษัท บีดีเอช เมดิคอล ซัพพลาย จำกัด</t>
  </si>
  <si>
    <t>67039057043</t>
  </si>
  <si>
    <t xml:space="preserve"> ชุดตรวจคลื่นไฟฟ้าสมองพร้อมอุปกรณ์แบบเคลื่อนที่ ตำบลคลองหนึ่ง อำเภอคลองหลวง จังหวัดปทุมธานี 1 ชุด </t>
  </si>
  <si>
    <t>บริษัท อี ฟอร์ แอล เอม จำกัด (มหาชน)</t>
  </si>
  <si>
    <t>67059045214</t>
  </si>
  <si>
    <t xml:space="preserve"> เครื่องจำลองสถานการณ์เสมือนจริงแบบฝังตัวโดยสมบูรณ์และมีการโต้ตอบปฏิสัมพันธ์ ตำบลคลองหนึ่ง อำเภอคลองหลวง จังหวัดปทุมธานี  1 เครื่อง </t>
  </si>
  <si>
    <t>บริษัท หริกุล ซายเอนซ์ จำกัด</t>
  </si>
  <si>
    <t xml:space="preserve"> เครื่องตรวจอวัยวะภายในด้วยคลื่นเสียงความถี่สูงชนิดความละเอียดสูง ตำบลคลองหนึ่ง อำเภอคลองหลวง จังหวัดปทุมธานี 1 เครื่อง </t>
  </si>
  <si>
    <t>บริษัท ควอตั้ม เฮลท์แคร์ (ไทยแลนด์) จำกัด</t>
  </si>
  <si>
    <t>67029499233</t>
  </si>
  <si>
    <t xml:space="preserve"> ชุดลู่วิ่งสําหรับวิเคราะห์การเดินและวัดแรงกดเท้า ตำบลคลองหนึ่ง อำเภอคลองหลวง จังหวัดปทุมธานี 1 ชุด </t>
  </si>
  <si>
    <t>บริษัท อินทิเกรทเต็ด เมดิคอบ เซอร์วิส จำกัด</t>
  </si>
  <si>
    <t>67039302482</t>
  </si>
  <si>
    <t xml:space="preserve"> เตียงรอคลอดพร้อมคลอด ควบคุมด้วยระบบไฟฟ้า  ตำบลคลองหนึ่ง อำเภอคลองหลวง จังหวัดปทุมธานี 10 เตียง </t>
  </si>
  <si>
    <t>67039115076</t>
  </si>
  <si>
    <t xml:space="preserve"> ชุดเครื่องดมยาสลบพร้อมเครื่องตรวจวัดความเข้มข้นของก๊าซ  ตำบลคลองหนึ่ง อำเภอคลองหลวง จังหวัดปทุมธานี 3 ชุด </t>
  </si>
  <si>
    <t>67029471019</t>
  </si>
  <si>
    <t xml:space="preserve"> ชุดเครื่องกระตุ้นสมองด้วยสนามแม่เหล็กผ่านกะโหลกศีรษะพร้อมอุปกรณ์ ตำบลคลองหนึ่ง อำเภอคลองหลวง จังหวัดปทุมธานี 1 ชุด </t>
  </si>
  <si>
    <t>บริษัท แอซเซ็ท แมเนจเม้นท์ ซิสเต็มส์ (ประเทศไทย) จำกัด</t>
  </si>
  <si>
    <t>67049476139</t>
  </si>
  <si>
    <t xml:space="preserve"> ชุดโคมไฟฝึกผ่าตัดแบบหลอดแอลอีดี ชนิดติดเพดาน ตำบลคลองหนึ่ง อำเภอคลองหลวง จังหวัดปทุมธานี  24 ชุด </t>
  </si>
  <si>
    <t>67039504779</t>
  </si>
  <si>
    <t xml:space="preserve"> ชุดเครื่องเพิ่มปริมาณสารพันธุกรรม สมรรถนะสูงในสภาพจริง ตำบลคลองหนึ่ง อำเภอคลองหลวง จังหวัดปทุมธานี  1 ชุด </t>
  </si>
  <si>
    <t>บริษัท กิบไทย จำกัด</t>
  </si>
  <si>
    <t>67039505521</t>
  </si>
  <si>
    <t xml:space="preserve"> ชุดปฏิบัติการ IoT และ Industry Automation ตำบลคลองหนึ่ง อำเภอคลองหลวง จังหวัดปทุมธานี  1 ชุด </t>
  </si>
  <si>
    <t>บริษัท ซีนเนอร์ยี่ เทคโนโลยี จำกัด</t>
  </si>
  <si>
    <t xml:space="preserve"> ปรับปรุงห้องปฏิบัติการเคมีวิเคราะห์ให้ได้ตามมาตรฐานความปลอดภัย ESPReL ตำบลคลองหนึ่ง อำเภอคลองหลวง จังหวัดปทุมธานี 1 รายการ </t>
  </si>
  <si>
    <t xml:space="preserve"> ชุดถ่ายทอดสัญญาณภาพความละเอียดสูงสำหรับการผ่าตัด หู คอ จมูก  ตำบลคลองหนึ่ง อำเภอคลองหลวง จังหวัดปทุมธานี 1 ชุด </t>
  </si>
  <si>
    <t>67049427985</t>
  </si>
  <si>
    <t xml:space="preserve"> เครื่องเลี้ยงเชื้อแบบเขย่าและควบคุมอุณหภูมิ ตำบลคลองหนึ่ง อำเภอคลองหลวง จังหวัดปทุมธานี  4 เครื่อง </t>
  </si>
  <si>
    <t>บริษัท ไอเอ็นเอส แล็บเซิร์ฟ จำกัด</t>
  </si>
  <si>
    <t>67029494900</t>
  </si>
  <si>
    <t xml:space="preserve"> ชุดเครื่องวิเคราะห์โครงสร้างผลึกด้วยเทคนิคการเลี้ยวเบนของรังสีเอ็กซ์แบบตั้งโต๊ะ ตำบลคลองหนึ่ง อำเภอคลองหลวง จังหวัดปทุมธานี  1 ชุด </t>
  </si>
  <si>
    <t>บรูเกอร์ สวิสเซอร์แลนด์ เอจี</t>
  </si>
  <si>
    <t xml:space="preserve"> ชุดกล้องดิจิทัลไมโครสโคปพร้อมโปรแกรม 3 มิติ ตำบลคลองหนึ่ง อำเภอคลองหลวง จังหวัดปทุมธานี 1 ชุด </t>
  </si>
  <si>
    <t>บริษัท ไทยควอลิตี้โปรดัก จำกัด</t>
  </si>
  <si>
    <t xml:space="preserve"> ชุดเครื่องตรวจวัดและวิเคราะห์ความถี่เสียงพร้อมอุปกรณ์  ตำบลคลองหนึ่ง อำเภอคลองหลวง จังหวัดปทุมธานี 5 ชุด </t>
  </si>
  <si>
    <t>บริษัท วี.แอนด์ วี. เพาเวอร์ อินเตอร์เนชั่นแนล จำกัด</t>
  </si>
  <si>
    <t>67029526232</t>
  </si>
  <si>
    <t xml:space="preserve"> ชุดเครื่องวิเคราะห์ปริมาณโททอลออร์แกนิคคาร์บอนระดับห้องปฏิบัติการ ตำบลคลองหนึ่ง อำเภอคลองหลวง จังหวัดปทุมธานี 1 ชุด </t>
  </si>
  <si>
    <t>บริษัท ซีทีแลบอราตอรี่ จำกัด</t>
  </si>
  <si>
    <t>67039457410</t>
  </si>
  <si>
    <t xml:space="preserve"> เก้าอี้ฟังคำบรรยายพร้อมแผ่นรองเขียน ขนาด 40x60 ซม.  ตำบลคลองหนึ่ง อำเภอคลองหลวง จังหวัดปทุมธานี  640 ตัว </t>
  </si>
  <si>
    <t>บริษัท เอฟ.อาร์.พี.อินดัสตรี้ จำกัด</t>
  </si>
  <si>
    <t>67039184030</t>
  </si>
  <si>
    <t xml:space="preserve"> ชุดโต๊ะปฏิบัติการกลาง ขนาด 10 ที่นั่ง ตำบลคลองหนึ่ง อำเภอคลองหลวง จังหวัดปทุมธานี  18 ชุด </t>
  </si>
  <si>
    <t>บริษัท บริษัท ไบโอเทค แอนด์ ไซแอนทิฟิค จำกัด</t>
  </si>
  <si>
    <t>67059114391</t>
  </si>
  <si>
    <t xml:space="preserve"> ชุดตัด เจาะ กรอกระดูก กะโหลกศีรษะชนิดความเร็วสูง ตำบลคลองหนึ่ง อำเภอคลองหลวง จังหวัดปทุมธานี 2 ชุด </t>
  </si>
  <si>
    <t>บริษัท ดีเคเอสเอช (ประเทศไทย) จำกัด</t>
  </si>
  <si>
    <t>67049402013</t>
  </si>
  <si>
    <t xml:space="preserve"> เครื่องให้ความเย็นพร้อมแรงดันสำหรับการบาดเจ็บกีฬา ตำบลคลองหนึ่ง อำเภอคลองหลวง จังหวัดปทุมธานี 10 เครื่อง </t>
  </si>
  <si>
    <t>67029499794</t>
  </si>
  <si>
    <t xml:space="preserve"> ชุดสว่านเจาะกระดูกขนาดกลาง รุ่นไฟฟ้า ตำบลคลองหนึ่ง อำเภอคลองหลวง จังหวัดปทุมธานี 1 ชุด </t>
  </si>
  <si>
    <t>บริษัท เอ็ม ดี ซี (ประเทศไทย) จำกัด</t>
  </si>
  <si>
    <t>67039316786</t>
  </si>
  <si>
    <t xml:space="preserve"> ชุดสว่านเจาะกระดูกขนาดเล็ก รุ่นไฟฟ้า ตำบลคลองหนึ่ง อำเภอคลองหลวง จังหวัดปทุมธานี 1 ชุด </t>
  </si>
  <si>
    <t>67039316779</t>
  </si>
  <si>
    <t xml:space="preserve"> ชุดเครื่องผลิตอากาศสำหรับห้องปฏิบัติการทันตกรรม พร้อมติดตั้ง ตำบลคลองหนึ่ง อำเภอคลองหลวง จังหวัดปทุมธานี 1 ชุด </t>
  </si>
  <si>
    <t>บริษัท วาตะ แอร์ คอมเพรสเซอร์ จำกัด</t>
  </si>
  <si>
    <t>67039056994</t>
  </si>
  <si>
    <t xml:space="preserve"> ชุดวิเคราะห์การหลอมเหลวและการเกิดผลึกด้วยกล้องจุลทรรศน์แบบโพลาไรซ์พร้อมชุดปรับอุณหภูมิ  ตำบลคลองหนึ่ง อำเภอคลองหลวง จังหวัดปทุมธานี 1 ชุด </t>
  </si>
  <si>
    <t>บริษัท อีสโตเซ็นเตอร์ (ไทยแลนด์) จำกัด</t>
  </si>
  <si>
    <t xml:space="preserve"> ชุดครุภัณฑ์ห้องปฏิบัติการทางเคมีอาหาร ตำบลคลองหนึ่ง อำเภอคลองหลวง จังหวัดปทุมธานี  1 ชุด </t>
  </si>
  <si>
    <t> 3,616,600.00</t>
  </si>
  <si>
    <t>บริษัท กิตติสิทธิ์ เอ็นเตอร์ไพรส์ จำกัด</t>
  </si>
  <si>
    <t xml:space="preserve"> ชุดเครื่องจี้ห้ามเลือดตัดเนื้อเยื่อด้วยไฟฟ้าพร้อมระบบเชื่อมปิดหลอดเลือด ตำบลคลองหนึ่ง อำเภอคลองหลวง จังหวัดปทุมธานี 2 ชุด </t>
  </si>
  <si>
    <t>บริษัท ดีเคเค ดิไวซ์ จำกัด</t>
  </si>
  <si>
    <t>67039316820</t>
  </si>
  <si>
    <t xml:space="preserve"> ชุดทำเจือจางตัวอย่างและจ่ายตัวอย่างพร้อมเครื่องนับจำนวนโคโลนีแบบอัตโนมัติ ตำบลคลองหนึ่ง อำเภอคลองหลวง จังหวัดปทุมธานี 1 ชุด </t>
  </si>
  <si>
    <t>บริษัท แอฟฟินิเท็ค จำกัด</t>
  </si>
  <si>
    <t>67039190576</t>
  </si>
  <si>
    <t xml:space="preserve"> ชุดแหล่งจ่ายแรงดันไฟฟ้ากระแสตรง ตำบลคลองหนึ่ง อำเภอคลองหลวง จังหวัดปทุมธานี 2 ชุด </t>
  </si>
  <si>
    <t>บริษัท เจนทีเอช จำกัด</t>
  </si>
  <si>
    <t xml:space="preserve"> เครื่องวิเคราะห์หาชนิดและปริมาณก๊าซคาร์บอนไดออกไซด์และไฮโดรคาร์บอน ตำบลคลองหนึ่ง อำเภอคลองหลวง จังหวัดปทุมธานี 1  เครื่อง </t>
  </si>
  <si>
    <t>บริษัท พาราไซแอนติฟิค จำกัด</t>
  </si>
  <si>
    <t xml:space="preserve"> ชุดทดลองปัญญาประดิษฐ์เชิงลึก ตำบลคลองหนึ่ง อำเภอคลองหลวง จังหวัดปทุมธานี 1 ชุด </t>
  </si>
  <si>
    <t>บริษัท โบโพธิ์สื่อสาร จำกัด</t>
  </si>
  <si>
    <t xml:space="preserve"> เครื่องฉีดคาร์บอนไดออกไซด์อัตโนมัติ สำหรับวินิจฉัยหลอดเลือด  ตำบลคลองหนึ่ง อำเภอคลองหลวง จังหวัดปทุมธานี 1 เครื่อง </t>
  </si>
  <si>
    <t>บริษัท ซัมโนเทค ไทย จำกัด</t>
  </si>
  <si>
    <t>67049049447</t>
  </si>
  <si>
    <t xml:space="preserve"> เครื่องวิเคราะห์ค่าการดูดซับของน้ำในอาหาร ตำบลคลองหนึ่ง อำเภอคลองหลวง จังหวัดปทุมธานี  1 เครื่อง </t>
  </si>
  <si>
    <t>บริษัท จาร์พา เท็คเซ็นเตอร์ จำกัด</t>
  </si>
  <si>
    <t xml:space="preserve"> ชุดหุ่นจำลองหญิงตั้งครรภ์และทำคลอดเสมือนจริง (แบบเต็มตัว) คณะพยาบาลศาสตร์ มหาวิทยาลัยธรรมศาสตร์ ตำบลคลองหนึ่ง อำเภอคลองหลวง จังหวัดปทุมธานี 2 ชุด </t>
  </si>
  <si>
    <t>บริษัท โฟร์ดี อี.เอ็ม จำกัด</t>
  </si>
  <si>
    <t>67039424948</t>
  </si>
  <si>
    <t xml:space="preserve"> ชุดกล้องจุลทรรศน์ระบบหัวกลับชนิดสองกระบอกตา พร้อมชุดถ่ายภาพระบบดิจิทัลพร้อมโปรแกรมวิเคราะห์ภาพ  ตำบลคลองหนึ่ง อำเภอคลองหลวง จังหวัดปทุมธานี 1 ชุด </t>
  </si>
  <si>
    <t>บริษัท ควอลิตี้รีพอร์ท จำกัด</t>
  </si>
  <si>
    <t xml:space="preserve"> ชุดเครื่องสำหรับตรวจวิเคราะห์ทางชีววิทยา (DNA) แบบอัตโนมัติพร้อมอุปกรณ์ ตำบลคลองหนึ่ง อำเภอคลองหลวง จังหวัดปทุมธานี 1 ชุด </t>
  </si>
  <si>
    <t>บริษัท ธีระเทรดดิ้ง จำกัด</t>
  </si>
  <si>
    <t>67039177133</t>
  </si>
  <si>
    <t xml:space="preserve"> ชุดเครื่องวัดขนาดของอนุภาคนาโน และความต่างศักย์บนผิวอนุภาค  ตำบลคลองหนึ่ง อำเภอคลองหลวง จังหวัดปทุมธานี 1 ชุด </t>
  </si>
  <si>
    <t>67039071025</t>
  </si>
  <si>
    <t xml:space="preserve"> ชุดเครื่องมือพื้นฐานในการผ่าตัด ตำบลคลองหนึ่ง อำเภอคลองหลวง จังหวัดปทุมธานี  15 ชุด </t>
  </si>
  <si>
    <t>67039505430</t>
  </si>
  <si>
    <t>คลองหลวง</t>
  </si>
  <si>
    <t>ปทุมธานี</t>
  </si>
  <si>
    <t>กระทรวงการอุดมศึกษาฯ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</si>
</sst>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</font>
    <font>
      <sz val="16"/>
      <color theme="1"/>
      <name val="TH SarabunPSK"/>
      <family val="2"/>
      <charset val="1"/>
    </font>
    <font>
      <sz val="15"/>
      <color theme="1"/>
      <name val="TH SarabunPSK"/>
      <family val="2"/>
    </font>
    <font>
      <sz val="14"/>
      <color theme="1"/>
      <name val="TH SarabunPSK"/>
      <family val="2"/>
    </font>
    <font>
      <sz val="16"/>
      <color rgb="FF000000"/>
      <name val="TH SarabunPSK"/>
    </font>
    <font>
      <sz val="16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5" fillId="0" borderId="0" xfId="0" applyFont="1"/>
    <xf numFmtId="0" fontId="1" fillId="0" borderId="0" xfId="0" applyFont="1" applyAlignment="1" applyProtection="1">
      <alignment horizontal="center" vertical="center" wrapText="1"/>
      <protection locked="0"/>
    </xf>
    <xf numFmtId="4" fontId="1" fillId="0" borderId="0" xfId="0" applyNumberFormat="1" applyFont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" fontId="7" fillId="0" borderId="0" xfId="0" applyNumberFormat="1" applyFont="1" applyAlignment="1" applyProtection="1">
      <alignment horizontal="center" vertical="center"/>
      <protection locked="0"/>
    </xf>
    <xf numFmtId="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3" fontId="8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3" fillId="0" borderId="0" xfId="0" applyFont="1" applyAlignment="1" applyProtection="1">
      <alignment horizontal="center" vertical="center"/>
      <protection locked="0"/>
    </xf>
    <xf numFmtId="4" fontId="1" fillId="0" borderId="0" xfId="0" applyNumberFormat="1" applyFont="1" applyAlignment="1">
      <alignment horizontal="center"/>
    </xf>
    <xf numFmtId="0" fontId="1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>
      <alignment horizontal="center"/>
    </xf>
    <xf numFmtId="0" fontId="5" fillId="0" borderId="0" xfId="0" applyFont="1" applyAlignment="1">
      <alignment vertical="top"/>
    </xf>
    <xf numFmtId="0" fontId="1" fillId="0" borderId="0" xfId="0" applyFont="1" applyAlignment="1" applyProtection="1">
      <alignment horizontal="center" vertical="top" wrapText="1"/>
      <protection locked="0"/>
    </xf>
    <xf numFmtId="4" fontId="1" fillId="0" borderId="0" xfId="0" applyNumberFormat="1" applyFont="1" applyAlignment="1" applyProtection="1">
      <alignment horizontal="center" vertical="top"/>
      <protection locked="0"/>
    </xf>
    <xf numFmtId="49" fontId="1" fillId="0" borderId="0" xfId="0" applyNumberFormat="1" applyFont="1" applyAlignment="1" applyProtection="1">
      <alignment horizontal="center" vertical="top"/>
      <protection locked="0"/>
    </xf>
    <xf numFmtId="0" fontId="1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7" fillId="0" borderId="0" xfId="0" applyFont="1" applyAlignment="1">
      <alignment horizontal="center"/>
    </xf>
    <xf numFmtId="3" fontId="12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horizontal="center" vertical="top"/>
    </xf>
    <xf numFmtId="0" fontId="7" fillId="0" borderId="0" xfId="0" applyFont="1" applyProtection="1">
      <protection locked="0"/>
    </xf>
    <xf numFmtId="4" fontId="1" fillId="0" borderId="0" xfId="0" applyNumberFormat="1" applyFont="1" applyAlignment="1" applyProtection="1">
      <alignment horizontal="left" vertical="center"/>
      <protection locked="0"/>
    </xf>
    <xf numFmtId="0" fontId="9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8" fillId="0" borderId="0" xfId="0" applyFont="1"/>
    <xf numFmtId="0" fontId="7" fillId="0" borderId="0" xfId="0" applyFont="1"/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center" vertical="center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center" vertical="center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center" vertical="center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/>
      <protection locked="0" hidden="0"/>
    </dxf>
    <dxf>
      <font>
        <name val="TH SarabunPSK"/>
      </font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3" totalsRowShown="0" headerRowDxfId="17" dataDxfId="16">
  <autoFilter ref="A1:P103" xr:uid="{00000000-0009-0000-0100-000001000000}"/>
  <tableColumns count="16">
    <tableColumn id="15" xr3:uid="{00000000-0010-0000-0000-00000F000000}" name="ที่" dataDxfId="15">
      <calculatedColumnFormula>ROW() - ROW(Table1[[#Headers],[ที่]])</calculatedColumnFormula>
    </tableColumn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opLeftCell="A14" workbookViewId="0">
      <selection activeCell="A14" sqref="A14"/>
    </sheetView>
  </sheetViews>
  <sheetFormatPr defaultColWidth="9" defaultRowHeight="24.6"/>
  <cols>
    <col min="1" max="1" width="9" style="1"/>
    <col min="2" max="2" width="32.88671875" style="1" customWidth="1"/>
    <col min="3" max="3" width="43.6640625" style="4" customWidth="1"/>
    <col min="4" max="4" width="42.33203125" style="1" customWidth="1"/>
    <col min="5" max="16384" width="9" style="1"/>
  </cols>
  <sheetData>
    <row r="1" spans="1:4" ht="27">
      <c r="A1" s="3" t="s">
        <v>0</v>
      </c>
    </row>
    <row r="2" spans="1:4">
      <c r="B2" s="4"/>
    </row>
    <row r="13" spans="1:4">
      <c r="A13" s="5" t="s">
        <v>1</v>
      </c>
      <c r="B13" s="5" t="s">
        <v>2</v>
      </c>
      <c r="C13" s="6" t="s">
        <v>3</v>
      </c>
      <c r="D13" s="5" t="s">
        <v>4</v>
      </c>
    </row>
    <row r="14" spans="1:4">
      <c r="A14" s="7" t="s">
        <v>5</v>
      </c>
      <c r="B14" s="16" t="s">
        <v>6</v>
      </c>
      <c r="C14" s="17" t="s">
        <v>7</v>
      </c>
      <c r="D14" s="60" t="s">
        <v>8</v>
      </c>
    </row>
    <row r="15" spans="1:4" ht="73.8">
      <c r="A15" s="7" t="s">
        <v>9</v>
      </c>
      <c r="B15" s="8" t="s">
        <v>10</v>
      </c>
      <c r="C15" s="9" t="s">
        <v>11</v>
      </c>
      <c r="D15" s="60"/>
    </row>
    <row r="16" spans="1:4" ht="73.8">
      <c r="A16" s="7" t="s">
        <v>12</v>
      </c>
      <c r="B16" s="10" t="s">
        <v>13</v>
      </c>
      <c r="C16" s="11" t="s">
        <v>14</v>
      </c>
      <c r="D16" s="60"/>
    </row>
    <row r="17" spans="1:4" ht="344.4">
      <c r="A17" s="7" t="s">
        <v>15</v>
      </c>
      <c r="B17" s="10" t="s">
        <v>16</v>
      </c>
      <c r="C17" s="12" t="s">
        <v>17</v>
      </c>
      <c r="D17" s="60"/>
    </row>
    <row r="18" spans="1:4" ht="344.4">
      <c r="A18" s="7" t="s">
        <v>18</v>
      </c>
      <c r="B18" s="10" t="s">
        <v>19</v>
      </c>
      <c r="C18" s="12" t="s">
        <v>20</v>
      </c>
      <c r="D18" s="60"/>
    </row>
    <row r="19" spans="1:4" ht="147" customHeight="1">
      <c r="A19" s="7" t="s">
        <v>21</v>
      </c>
      <c r="B19" s="10" t="s">
        <v>22</v>
      </c>
      <c r="C19" s="12" t="s">
        <v>23</v>
      </c>
      <c r="D19" s="60"/>
    </row>
    <row r="20" spans="1:4" ht="147" customHeight="1">
      <c r="A20" s="7" t="s">
        <v>24</v>
      </c>
      <c r="B20" s="10" t="s">
        <v>25</v>
      </c>
      <c r="C20" s="12" t="s">
        <v>26</v>
      </c>
      <c r="D20" s="60"/>
    </row>
    <row r="21" spans="1:4">
      <c r="A21" s="13"/>
      <c r="B21" s="14"/>
      <c r="C21" s="15"/>
    </row>
    <row r="22" spans="1:4">
      <c r="A22" s="5" t="s">
        <v>1</v>
      </c>
      <c r="B22" s="5" t="s">
        <v>27</v>
      </c>
      <c r="C22" s="6" t="s">
        <v>3</v>
      </c>
    </row>
    <row r="23" spans="1:4">
      <c r="A23" s="7" t="s">
        <v>28</v>
      </c>
      <c r="B23" s="10" t="s">
        <v>29</v>
      </c>
      <c r="C23" s="11" t="s">
        <v>30</v>
      </c>
    </row>
    <row r="24" spans="1:4" ht="73.8">
      <c r="A24" s="7" t="s">
        <v>31</v>
      </c>
      <c r="B24" s="10" t="s">
        <v>32</v>
      </c>
      <c r="C24" s="11" t="s">
        <v>33</v>
      </c>
    </row>
    <row r="25" spans="1:4" ht="98.4">
      <c r="A25" s="7" t="s">
        <v>34</v>
      </c>
      <c r="B25" s="10" t="s">
        <v>35</v>
      </c>
      <c r="C25" s="18" t="s">
        <v>36</v>
      </c>
    </row>
    <row r="26" spans="1:4" ht="123">
      <c r="A26" s="7" t="s">
        <v>37</v>
      </c>
      <c r="B26" s="10" t="s">
        <v>38</v>
      </c>
      <c r="C26" s="12" t="s">
        <v>39</v>
      </c>
    </row>
    <row r="27" spans="1:4" ht="81.75" customHeight="1">
      <c r="A27" s="7" t="s">
        <v>40</v>
      </c>
      <c r="B27" s="10" t="s">
        <v>41</v>
      </c>
      <c r="C27" s="12" t="s">
        <v>42</v>
      </c>
    </row>
    <row r="28" spans="1:4" ht="89.25" customHeight="1">
      <c r="A28" s="7" t="s">
        <v>43</v>
      </c>
      <c r="B28" s="10" t="s">
        <v>44</v>
      </c>
      <c r="C28" s="12" t="s">
        <v>45</v>
      </c>
    </row>
    <row r="29" spans="1:4" ht="123">
      <c r="A29" s="7" t="s">
        <v>46</v>
      </c>
      <c r="B29" s="10" t="s">
        <v>47</v>
      </c>
      <c r="C29" s="12" t="s">
        <v>48</v>
      </c>
    </row>
    <row r="30" spans="1:4" ht="147.6">
      <c r="A30" s="7" t="s">
        <v>49</v>
      </c>
      <c r="B30" s="10" t="s">
        <v>50</v>
      </c>
      <c r="C30" s="12" t="s">
        <v>51</v>
      </c>
    </row>
    <row r="31" spans="1:4" ht="369">
      <c r="A31" s="7" t="s">
        <v>52</v>
      </c>
      <c r="B31" s="10" t="s">
        <v>53</v>
      </c>
      <c r="C31" s="12" t="s">
        <v>54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8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" sqref="H2"/>
    </sheetView>
  </sheetViews>
  <sheetFormatPr defaultColWidth="9" defaultRowHeight="24.6"/>
  <cols>
    <col min="1" max="1" width="5.109375" style="48" customWidth="1"/>
    <col min="2" max="2" width="12.33203125" style="23" customWidth="1"/>
    <col min="3" max="3" width="29.5546875" style="23" customWidth="1"/>
    <col min="4" max="4" width="16.88671875" style="2" customWidth="1"/>
    <col min="5" max="5" width="18.5546875" style="2" customWidth="1"/>
    <col min="6" max="6" width="24.44140625" style="2" customWidth="1"/>
    <col min="7" max="7" width="26" style="23" customWidth="1"/>
    <col min="8" max="8" width="74.33203125" style="21" customWidth="1"/>
    <col min="9" max="9" width="30" style="54" customWidth="1"/>
    <col min="10" max="10" width="27.88671875" style="23" bestFit="1" customWidth="1"/>
    <col min="11" max="11" width="25" style="23" customWidth="1"/>
    <col min="12" max="12" width="26.33203125" style="23" customWidth="1"/>
    <col min="13" max="13" width="21.44140625" style="23" customWidth="1"/>
    <col min="14" max="14" width="26.33203125" style="23" customWidth="1"/>
    <col min="15" max="15" width="30.44140625" style="23" customWidth="1"/>
    <col min="16" max="16" width="25.44140625" style="23" bestFit="1" customWidth="1"/>
    <col min="17" max="16384" width="9" style="1"/>
  </cols>
  <sheetData>
    <row r="1" spans="1:16" s="19" customFormat="1">
      <c r="A1" s="47" t="s">
        <v>6</v>
      </c>
      <c r="B1" s="22" t="s">
        <v>10</v>
      </c>
      <c r="C1" s="22" t="s">
        <v>13</v>
      </c>
      <c r="D1" s="19" t="s">
        <v>16</v>
      </c>
      <c r="E1" s="19" t="s">
        <v>19</v>
      </c>
      <c r="F1" s="19" t="s">
        <v>22</v>
      </c>
      <c r="G1" s="22" t="s">
        <v>25</v>
      </c>
      <c r="H1" s="20" t="s">
        <v>29</v>
      </c>
      <c r="I1" s="51" t="s">
        <v>32</v>
      </c>
      <c r="J1" s="22" t="s">
        <v>35</v>
      </c>
      <c r="K1" s="22" t="s">
        <v>38</v>
      </c>
      <c r="L1" s="22" t="s">
        <v>41</v>
      </c>
      <c r="M1" s="22" t="s">
        <v>44</v>
      </c>
      <c r="N1" s="22" t="s">
        <v>47</v>
      </c>
      <c r="O1" s="22" t="s">
        <v>50</v>
      </c>
      <c r="P1" s="22" t="s">
        <v>53</v>
      </c>
    </row>
    <row r="2" spans="1:16" ht="49.2">
      <c r="A2" s="48">
        <f>ROW() - ROW(Table1[[#Headers],[ที่]])</f>
        <v>1</v>
      </c>
      <c r="B2" s="23">
        <v>2567</v>
      </c>
      <c r="C2" s="23" t="s">
        <v>55</v>
      </c>
      <c r="D2" s="25" t="s">
        <v>333</v>
      </c>
      <c r="E2" s="25" t="s">
        <v>334</v>
      </c>
      <c r="F2" s="25" t="s">
        <v>335</v>
      </c>
      <c r="G2" s="23" t="s">
        <v>56</v>
      </c>
      <c r="H2" s="24" t="s">
        <v>57</v>
      </c>
      <c r="I2" s="52">
        <v>84500000</v>
      </c>
      <c r="J2" s="23" t="s">
        <v>58</v>
      </c>
      <c r="K2" s="25" t="s">
        <v>59</v>
      </c>
      <c r="L2" s="25" t="s">
        <v>60</v>
      </c>
      <c r="M2" s="26">
        <v>130000000</v>
      </c>
      <c r="N2" s="26">
        <v>130000000</v>
      </c>
      <c r="O2" s="55" t="s">
        <v>61</v>
      </c>
      <c r="P2" s="27" t="s">
        <v>62</v>
      </c>
    </row>
    <row r="3" spans="1:16" ht="49.2">
      <c r="A3" s="48">
        <f>ROW() - ROW(Table1[[#Headers],[ที่]])</f>
        <v>2</v>
      </c>
      <c r="B3" s="23">
        <v>2567</v>
      </c>
      <c r="C3" s="23" t="s">
        <v>55</v>
      </c>
      <c r="D3" s="25" t="s">
        <v>333</v>
      </c>
      <c r="E3" s="25" t="s">
        <v>334</v>
      </c>
      <c r="F3" s="25" t="s">
        <v>335</v>
      </c>
      <c r="G3" s="23" t="s">
        <v>56</v>
      </c>
      <c r="H3" s="24" t="s">
        <v>63</v>
      </c>
      <c r="I3" s="52">
        <v>44812700</v>
      </c>
      <c r="J3" s="23" t="s">
        <v>58</v>
      </c>
      <c r="K3" s="25" t="s">
        <v>64</v>
      </c>
      <c r="L3" s="25" t="s">
        <v>65</v>
      </c>
      <c r="M3" s="26">
        <v>44812700</v>
      </c>
      <c r="N3" s="26">
        <v>43400000</v>
      </c>
      <c r="O3" s="38" t="s">
        <v>66</v>
      </c>
      <c r="P3" s="27" t="s">
        <v>67</v>
      </c>
    </row>
    <row r="4" spans="1:16" ht="49.2">
      <c r="A4" s="48">
        <f>ROW() - ROW(Table1[[#Headers],[ที่]])</f>
        <v>3</v>
      </c>
      <c r="B4" s="23">
        <v>2567</v>
      </c>
      <c r="C4" s="23" t="s">
        <v>55</v>
      </c>
      <c r="D4" s="25" t="s">
        <v>333</v>
      </c>
      <c r="E4" s="25" t="s">
        <v>334</v>
      </c>
      <c r="F4" s="25" t="s">
        <v>335</v>
      </c>
      <c r="G4" s="23" t="s">
        <v>56</v>
      </c>
      <c r="H4" s="24" t="s">
        <v>68</v>
      </c>
      <c r="I4" s="52">
        <v>35000000</v>
      </c>
      <c r="J4" s="23" t="s">
        <v>58</v>
      </c>
      <c r="K4" s="25" t="s">
        <v>59</v>
      </c>
      <c r="L4" s="25" t="s">
        <v>60</v>
      </c>
      <c r="M4" s="26">
        <v>35000000</v>
      </c>
      <c r="N4" s="26">
        <v>35000000</v>
      </c>
      <c r="O4" s="38" t="s">
        <v>69</v>
      </c>
      <c r="P4" s="27" t="s">
        <v>70</v>
      </c>
    </row>
    <row r="5" spans="1:16" ht="49.2">
      <c r="A5" s="48">
        <f>ROW() - ROW(Table1[[#Headers],[ที่]])</f>
        <v>4</v>
      </c>
      <c r="B5" s="23">
        <v>2567</v>
      </c>
      <c r="C5" s="23" t="s">
        <v>55</v>
      </c>
      <c r="D5" s="25" t="s">
        <v>333</v>
      </c>
      <c r="E5" s="25" t="s">
        <v>334</v>
      </c>
      <c r="F5" s="25" t="s">
        <v>335</v>
      </c>
      <c r="G5" s="23" t="s">
        <v>56</v>
      </c>
      <c r="H5" s="24" t="s">
        <v>71</v>
      </c>
      <c r="I5" s="52">
        <v>32450000</v>
      </c>
      <c r="J5" s="23" t="s">
        <v>58</v>
      </c>
      <c r="K5" s="25" t="s">
        <v>59</v>
      </c>
      <c r="L5" s="25" t="s">
        <v>65</v>
      </c>
      <c r="M5" s="26">
        <v>32450000</v>
      </c>
      <c r="N5" s="26">
        <v>32420500</v>
      </c>
      <c r="O5" s="38" t="s">
        <v>72</v>
      </c>
      <c r="P5" s="27" t="s">
        <v>73</v>
      </c>
    </row>
    <row r="6" spans="1:16" ht="49.2">
      <c r="A6" s="48">
        <f>ROW() - ROW(Table1[[#Headers],[ที่]])</f>
        <v>5</v>
      </c>
      <c r="B6" s="23">
        <v>2567</v>
      </c>
      <c r="C6" s="23" t="s">
        <v>55</v>
      </c>
      <c r="D6" s="25" t="s">
        <v>333</v>
      </c>
      <c r="E6" s="25" t="s">
        <v>334</v>
      </c>
      <c r="F6" s="25" t="s">
        <v>335</v>
      </c>
      <c r="G6" s="23" t="s">
        <v>56</v>
      </c>
      <c r="H6" s="24" t="s">
        <v>74</v>
      </c>
      <c r="I6" s="52">
        <v>25000000</v>
      </c>
      <c r="J6" s="23" t="s">
        <v>58</v>
      </c>
      <c r="K6" s="25" t="s">
        <v>64</v>
      </c>
      <c r="L6" s="25" t="s">
        <v>65</v>
      </c>
      <c r="M6" s="26">
        <v>25023916.449999999</v>
      </c>
      <c r="N6" s="26">
        <v>21600000</v>
      </c>
      <c r="O6" s="38" t="s">
        <v>75</v>
      </c>
      <c r="P6" s="27" t="s">
        <v>76</v>
      </c>
    </row>
    <row r="7" spans="1:16" ht="49.2">
      <c r="A7" s="48">
        <f>ROW() - ROW(Table1[[#Headers],[ที่]])</f>
        <v>6</v>
      </c>
      <c r="B7" s="23">
        <v>2567</v>
      </c>
      <c r="C7" s="23" t="s">
        <v>55</v>
      </c>
      <c r="D7" s="25" t="s">
        <v>333</v>
      </c>
      <c r="E7" s="25" t="s">
        <v>334</v>
      </c>
      <c r="F7" s="25" t="s">
        <v>335</v>
      </c>
      <c r="G7" s="23" t="s">
        <v>56</v>
      </c>
      <c r="H7" s="24" t="s">
        <v>77</v>
      </c>
      <c r="I7" s="52">
        <v>22000000</v>
      </c>
      <c r="J7" s="23" t="s">
        <v>58</v>
      </c>
      <c r="K7" s="25" t="s">
        <v>59</v>
      </c>
      <c r="L7" s="25" t="s">
        <v>65</v>
      </c>
      <c r="M7" s="26">
        <v>22269280.75</v>
      </c>
      <c r="N7" s="26">
        <v>21945700</v>
      </c>
      <c r="O7" s="38" t="s">
        <v>78</v>
      </c>
      <c r="P7" s="27" t="s">
        <v>79</v>
      </c>
    </row>
    <row r="8" spans="1:16" ht="49.2">
      <c r="A8" s="48">
        <f>ROW() - ROW(Table1[[#Headers],[ที่]])</f>
        <v>7</v>
      </c>
      <c r="B8" s="23">
        <v>2567</v>
      </c>
      <c r="C8" s="23" t="s">
        <v>55</v>
      </c>
      <c r="D8" s="25" t="s">
        <v>333</v>
      </c>
      <c r="E8" s="25" t="s">
        <v>334</v>
      </c>
      <c r="F8" s="25" t="s">
        <v>335</v>
      </c>
      <c r="G8" s="23" t="s">
        <v>56</v>
      </c>
      <c r="H8" s="24" t="s">
        <v>80</v>
      </c>
      <c r="I8" s="52">
        <v>22000000</v>
      </c>
      <c r="J8" s="23" t="s">
        <v>58</v>
      </c>
      <c r="K8" s="25" t="s">
        <v>64</v>
      </c>
      <c r="L8" s="25" t="s">
        <v>65</v>
      </c>
      <c r="M8" s="26">
        <v>22000000</v>
      </c>
      <c r="N8" s="26">
        <v>19000000</v>
      </c>
      <c r="O8" s="38" t="s">
        <v>75</v>
      </c>
      <c r="P8" s="27" t="s">
        <v>81</v>
      </c>
    </row>
    <row r="9" spans="1:16" ht="49.2">
      <c r="A9" s="48">
        <f>ROW() - ROW(Table1[[#Headers],[ที่]])</f>
        <v>8</v>
      </c>
      <c r="B9" s="23">
        <v>2567</v>
      </c>
      <c r="C9" s="23" t="s">
        <v>55</v>
      </c>
      <c r="D9" s="25" t="s">
        <v>333</v>
      </c>
      <c r="E9" s="25" t="s">
        <v>334</v>
      </c>
      <c r="F9" s="25" t="s">
        <v>335</v>
      </c>
      <c r="G9" s="23" t="s">
        <v>56</v>
      </c>
      <c r="H9" s="24" t="s">
        <v>82</v>
      </c>
      <c r="I9" s="52">
        <v>19500000</v>
      </c>
      <c r="J9" s="23" t="s">
        <v>58</v>
      </c>
      <c r="K9" s="25" t="s">
        <v>59</v>
      </c>
      <c r="L9" s="25" t="s">
        <v>65</v>
      </c>
      <c r="M9" s="26">
        <v>20333750</v>
      </c>
      <c r="N9" s="26">
        <v>19400000</v>
      </c>
      <c r="O9" s="38" t="s">
        <v>83</v>
      </c>
      <c r="P9" s="27" t="s">
        <v>84</v>
      </c>
    </row>
    <row r="10" spans="1:16" ht="49.2">
      <c r="A10" s="48">
        <f>ROW() - ROW(Table1[[#Headers],[ที่]])</f>
        <v>9</v>
      </c>
      <c r="B10" s="23">
        <v>2567</v>
      </c>
      <c r="C10" s="23" t="s">
        <v>55</v>
      </c>
      <c r="D10" s="25" t="s">
        <v>333</v>
      </c>
      <c r="E10" s="25" t="s">
        <v>334</v>
      </c>
      <c r="F10" s="25" t="s">
        <v>335</v>
      </c>
      <c r="G10" s="23" t="s">
        <v>56</v>
      </c>
      <c r="H10" s="24" t="s">
        <v>85</v>
      </c>
      <c r="I10" s="52">
        <v>18832000</v>
      </c>
      <c r="J10" s="23" t="s">
        <v>58</v>
      </c>
      <c r="K10" s="25" t="s">
        <v>59</v>
      </c>
      <c r="L10" s="25" t="s">
        <v>65</v>
      </c>
      <c r="M10" s="26">
        <v>19396360</v>
      </c>
      <c r="N10" s="26">
        <v>18782000</v>
      </c>
      <c r="O10" s="38" t="s">
        <v>86</v>
      </c>
      <c r="P10" s="27" t="s">
        <v>87</v>
      </c>
    </row>
    <row r="11" spans="1:16" ht="49.2">
      <c r="A11" s="48">
        <f>ROW() - ROW(Table1[[#Headers],[ที่]])</f>
        <v>10</v>
      </c>
      <c r="B11" s="23">
        <v>2567</v>
      </c>
      <c r="C11" s="23" t="s">
        <v>55</v>
      </c>
      <c r="D11" s="25" t="s">
        <v>333</v>
      </c>
      <c r="E11" s="25" t="s">
        <v>334</v>
      </c>
      <c r="F11" s="25" t="s">
        <v>335</v>
      </c>
      <c r="G11" s="23" t="s">
        <v>56</v>
      </c>
      <c r="H11" s="24" t="s">
        <v>88</v>
      </c>
      <c r="I11" s="52">
        <v>18302400</v>
      </c>
      <c r="J11" s="23" t="s">
        <v>58</v>
      </c>
      <c r="K11" s="25" t="s">
        <v>59</v>
      </c>
      <c r="L11" s="25" t="s">
        <v>65</v>
      </c>
      <c r="M11" s="26">
        <v>18778491.079999998</v>
      </c>
      <c r="N11" s="26">
        <v>18182000</v>
      </c>
      <c r="O11" s="38" t="s">
        <v>89</v>
      </c>
      <c r="P11" s="27" t="s">
        <v>90</v>
      </c>
    </row>
    <row r="12" spans="1:16" ht="49.2">
      <c r="A12" s="48">
        <f>ROW() - ROW(Table1[[#Headers],[ที่]])</f>
        <v>11</v>
      </c>
      <c r="B12" s="23">
        <v>2567</v>
      </c>
      <c r="C12" s="23" t="s">
        <v>55</v>
      </c>
      <c r="D12" s="25" t="s">
        <v>333</v>
      </c>
      <c r="E12" s="25" t="s">
        <v>334</v>
      </c>
      <c r="F12" s="25" t="s">
        <v>335</v>
      </c>
      <c r="G12" s="23" t="s">
        <v>56</v>
      </c>
      <c r="H12" s="24" t="s">
        <v>91</v>
      </c>
      <c r="I12" s="52">
        <v>18000000</v>
      </c>
      <c r="J12" s="23" t="s">
        <v>58</v>
      </c>
      <c r="K12" s="25" t="s">
        <v>59</v>
      </c>
      <c r="L12" s="25" t="s">
        <v>65</v>
      </c>
      <c r="M12" s="26">
        <v>18000177.82</v>
      </c>
      <c r="N12" s="26">
        <v>13500000</v>
      </c>
      <c r="O12" s="38" t="s">
        <v>92</v>
      </c>
      <c r="P12" s="27" t="s">
        <v>93</v>
      </c>
    </row>
    <row r="13" spans="1:16" ht="49.2">
      <c r="A13" s="48">
        <f>ROW() - ROW(Table1[[#Headers],[ที่]])</f>
        <v>12</v>
      </c>
      <c r="B13" s="23">
        <v>2567</v>
      </c>
      <c r="C13" s="23" t="s">
        <v>55</v>
      </c>
      <c r="D13" s="25" t="s">
        <v>333</v>
      </c>
      <c r="E13" s="25" t="s">
        <v>334</v>
      </c>
      <c r="F13" s="25" t="s">
        <v>335</v>
      </c>
      <c r="G13" s="23" t="s">
        <v>56</v>
      </c>
      <c r="H13" s="24" t="s">
        <v>94</v>
      </c>
      <c r="I13" s="52">
        <v>17100000</v>
      </c>
      <c r="J13" s="23" t="s">
        <v>58</v>
      </c>
      <c r="K13" s="25" t="s">
        <v>59</v>
      </c>
      <c r="L13" s="25" t="s">
        <v>65</v>
      </c>
      <c r="M13" s="26">
        <v>17100600.09</v>
      </c>
      <c r="N13" s="26">
        <v>15400000</v>
      </c>
      <c r="O13" s="38" t="s">
        <v>95</v>
      </c>
      <c r="P13" s="27" t="s">
        <v>96</v>
      </c>
    </row>
    <row r="14" spans="1:16" ht="49.2">
      <c r="A14" s="48">
        <f>ROW() - ROW(Table1[[#Headers],[ที่]])</f>
        <v>13</v>
      </c>
      <c r="B14" s="23">
        <v>2567</v>
      </c>
      <c r="C14" s="23" t="s">
        <v>55</v>
      </c>
      <c r="D14" s="25" t="s">
        <v>333</v>
      </c>
      <c r="E14" s="25" t="s">
        <v>334</v>
      </c>
      <c r="F14" s="25" t="s">
        <v>335</v>
      </c>
      <c r="G14" s="23" t="s">
        <v>56</v>
      </c>
      <c r="H14" s="24" t="s">
        <v>97</v>
      </c>
      <c r="I14" s="52">
        <v>17000000</v>
      </c>
      <c r="J14" s="23" t="s">
        <v>58</v>
      </c>
      <c r="K14" s="25" t="s">
        <v>59</v>
      </c>
      <c r="L14" s="25" t="s">
        <v>65</v>
      </c>
      <c r="M14" s="26">
        <v>17250000</v>
      </c>
      <c r="N14" s="26">
        <v>16990000</v>
      </c>
      <c r="O14" s="38" t="s">
        <v>98</v>
      </c>
      <c r="P14" s="27" t="s">
        <v>99</v>
      </c>
    </row>
    <row r="15" spans="1:16" ht="49.2">
      <c r="A15" s="48">
        <f>ROW() - ROW(Table1[[#Headers],[ที่]])</f>
        <v>14</v>
      </c>
      <c r="B15" s="23">
        <v>2567</v>
      </c>
      <c r="C15" s="23" t="s">
        <v>55</v>
      </c>
      <c r="D15" s="25" t="s">
        <v>333</v>
      </c>
      <c r="E15" s="25" t="s">
        <v>334</v>
      </c>
      <c r="F15" s="25" t="s">
        <v>335</v>
      </c>
      <c r="G15" s="23" t="s">
        <v>56</v>
      </c>
      <c r="H15" s="24" t="s">
        <v>100</v>
      </c>
      <c r="I15" s="52">
        <v>17000000</v>
      </c>
      <c r="J15" s="23" t="s">
        <v>58</v>
      </c>
      <c r="K15" s="25" t="s">
        <v>64</v>
      </c>
      <c r="L15" s="25" t="s">
        <v>65</v>
      </c>
      <c r="M15" s="26">
        <v>17000000</v>
      </c>
      <c r="N15" s="26">
        <v>14700000</v>
      </c>
      <c r="O15" s="38" t="s">
        <v>101</v>
      </c>
      <c r="P15" s="27" t="s">
        <v>102</v>
      </c>
    </row>
    <row r="16" spans="1:16" ht="49.2">
      <c r="A16" s="48">
        <f>ROW() - ROW(Table1[[#Headers],[ที่]])</f>
        <v>15</v>
      </c>
      <c r="B16" s="23">
        <v>2567</v>
      </c>
      <c r="C16" s="23" t="s">
        <v>55</v>
      </c>
      <c r="D16" s="25" t="s">
        <v>333</v>
      </c>
      <c r="E16" s="25" t="s">
        <v>334</v>
      </c>
      <c r="F16" s="25" t="s">
        <v>335</v>
      </c>
      <c r="G16" s="23" t="s">
        <v>56</v>
      </c>
      <c r="H16" s="24" t="s">
        <v>103</v>
      </c>
      <c r="I16" s="52">
        <v>16000000</v>
      </c>
      <c r="J16" s="23" t="s">
        <v>58</v>
      </c>
      <c r="K16" s="25" t="s">
        <v>59</v>
      </c>
      <c r="L16" s="25" t="s">
        <v>65</v>
      </c>
      <c r="M16" s="26">
        <v>16900000</v>
      </c>
      <c r="N16" s="26">
        <v>15998000</v>
      </c>
      <c r="O16" s="38" t="s">
        <v>104</v>
      </c>
      <c r="P16" s="27" t="s">
        <v>105</v>
      </c>
    </row>
    <row r="17" spans="1:16" ht="49.2">
      <c r="A17" s="48">
        <f>ROW() - ROW(Table1[[#Headers],[ที่]])</f>
        <v>16</v>
      </c>
      <c r="B17" s="23">
        <v>2567</v>
      </c>
      <c r="C17" s="23" t="s">
        <v>55</v>
      </c>
      <c r="D17" s="25" t="s">
        <v>333</v>
      </c>
      <c r="E17" s="25" t="s">
        <v>334</v>
      </c>
      <c r="F17" s="25" t="s">
        <v>335</v>
      </c>
      <c r="G17" s="23" t="s">
        <v>56</v>
      </c>
      <c r="H17" s="24" t="s">
        <v>106</v>
      </c>
      <c r="I17" s="52">
        <v>15928000</v>
      </c>
      <c r="J17" s="23" t="s">
        <v>58</v>
      </c>
      <c r="K17" s="25" t="s">
        <v>59</v>
      </c>
      <c r="L17" s="25" t="s">
        <v>65</v>
      </c>
      <c r="M17" s="26">
        <v>15925782.49</v>
      </c>
      <c r="N17" s="26">
        <v>12995000</v>
      </c>
      <c r="O17" s="38" t="s">
        <v>107</v>
      </c>
      <c r="P17" s="27" t="s">
        <v>108</v>
      </c>
    </row>
    <row r="18" spans="1:16" ht="49.2">
      <c r="A18" s="48">
        <f>ROW() - ROW(Table1[[#Headers],[ที่]])</f>
        <v>17</v>
      </c>
      <c r="B18" s="23">
        <v>2567</v>
      </c>
      <c r="C18" s="23" t="s">
        <v>55</v>
      </c>
      <c r="D18" s="25" t="s">
        <v>333</v>
      </c>
      <c r="E18" s="25" t="s">
        <v>334</v>
      </c>
      <c r="F18" s="25" t="s">
        <v>335</v>
      </c>
      <c r="G18" s="23" t="s">
        <v>56</v>
      </c>
      <c r="H18" s="24" t="s">
        <v>109</v>
      </c>
      <c r="I18" s="52">
        <v>15750000</v>
      </c>
      <c r="J18" s="23" t="s">
        <v>58</v>
      </c>
      <c r="K18" s="25" t="s">
        <v>59</v>
      </c>
      <c r="L18" s="25" t="s">
        <v>65</v>
      </c>
      <c r="M18" s="26">
        <v>15750000</v>
      </c>
      <c r="N18" s="26">
        <v>15730000</v>
      </c>
      <c r="O18" s="38" t="s">
        <v>110</v>
      </c>
      <c r="P18" s="27" t="s">
        <v>111</v>
      </c>
    </row>
    <row r="19" spans="1:16" ht="49.2">
      <c r="A19" s="48">
        <f>ROW() - ROW(Table1[[#Headers],[ที่]])</f>
        <v>18</v>
      </c>
      <c r="B19" s="23">
        <v>2567</v>
      </c>
      <c r="C19" s="23" t="s">
        <v>55</v>
      </c>
      <c r="D19" s="25" t="s">
        <v>333</v>
      </c>
      <c r="E19" s="25" t="s">
        <v>334</v>
      </c>
      <c r="F19" s="25" t="s">
        <v>335</v>
      </c>
      <c r="G19" s="23" t="s">
        <v>56</v>
      </c>
      <c r="H19" s="24" t="s">
        <v>112</v>
      </c>
      <c r="I19" s="52">
        <v>15340000</v>
      </c>
      <c r="J19" s="23" t="s">
        <v>58</v>
      </c>
      <c r="K19" s="25" t="s">
        <v>59</v>
      </c>
      <c r="L19" s="25" t="s">
        <v>60</v>
      </c>
      <c r="M19" s="26">
        <v>15340000</v>
      </c>
      <c r="N19" s="26">
        <v>15340000</v>
      </c>
      <c r="O19" s="38" t="s">
        <v>113</v>
      </c>
      <c r="P19" s="27" t="s">
        <v>114</v>
      </c>
    </row>
    <row r="20" spans="1:16" ht="49.2">
      <c r="A20" s="48">
        <f>ROW() - ROW(Table1[[#Headers],[ที่]])</f>
        <v>19</v>
      </c>
      <c r="B20" s="23">
        <v>2567</v>
      </c>
      <c r="C20" s="23" t="s">
        <v>55</v>
      </c>
      <c r="D20" s="25" t="s">
        <v>333</v>
      </c>
      <c r="E20" s="25" t="s">
        <v>334</v>
      </c>
      <c r="F20" s="25" t="s">
        <v>335</v>
      </c>
      <c r="G20" s="23" t="s">
        <v>56</v>
      </c>
      <c r="H20" s="24" t="s">
        <v>115</v>
      </c>
      <c r="I20" s="52">
        <v>14000000</v>
      </c>
      <c r="J20" s="23" t="s">
        <v>58</v>
      </c>
      <c r="K20" s="25" t="s">
        <v>59</v>
      </c>
      <c r="L20" s="25" t="s">
        <v>60</v>
      </c>
      <c r="M20" s="26">
        <v>14000000</v>
      </c>
      <c r="N20" s="26">
        <v>14000000</v>
      </c>
      <c r="O20" s="38" t="s">
        <v>116</v>
      </c>
      <c r="P20" s="27" t="s">
        <v>117</v>
      </c>
    </row>
    <row r="21" spans="1:16" ht="49.2">
      <c r="A21" s="48">
        <f>ROW() - ROW(Table1[[#Headers],[ที่]])</f>
        <v>20</v>
      </c>
      <c r="B21" s="23">
        <v>2567</v>
      </c>
      <c r="C21" s="23" t="s">
        <v>55</v>
      </c>
      <c r="D21" s="25" t="s">
        <v>333</v>
      </c>
      <c r="E21" s="25" t="s">
        <v>334</v>
      </c>
      <c r="F21" s="25" t="s">
        <v>335</v>
      </c>
      <c r="G21" s="23" t="s">
        <v>56</v>
      </c>
      <c r="H21" s="24" t="s">
        <v>118</v>
      </c>
      <c r="I21" s="52">
        <v>13000000</v>
      </c>
      <c r="J21" s="23" t="s">
        <v>58</v>
      </c>
      <c r="K21" s="25" t="s">
        <v>59</v>
      </c>
      <c r="L21" s="25" t="s">
        <v>65</v>
      </c>
      <c r="M21" s="29">
        <v>12999476.050000001</v>
      </c>
      <c r="N21" s="29">
        <v>11784680.4</v>
      </c>
      <c r="O21" s="30" t="s">
        <v>119</v>
      </c>
      <c r="P21" s="31">
        <v>67029388045</v>
      </c>
    </row>
    <row r="22" spans="1:16" ht="49.2">
      <c r="A22" s="48">
        <f>ROW() - ROW(Table1[[#Headers],[ที่]])</f>
        <v>21</v>
      </c>
      <c r="B22" s="23">
        <v>2567</v>
      </c>
      <c r="C22" s="23" t="s">
        <v>55</v>
      </c>
      <c r="D22" s="25" t="s">
        <v>333</v>
      </c>
      <c r="E22" s="25" t="s">
        <v>334</v>
      </c>
      <c r="F22" s="25" t="s">
        <v>335</v>
      </c>
      <c r="G22" s="23" t="s">
        <v>56</v>
      </c>
      <c r="H22" s="24" t="s">
        <v>120</v>
      </c>
      <c r="I22" s="52">
        <v>12000000</v>
      </c>
      <c r="J22" s="23" t="s">
        <v>58</v>
      </c>
      <c r="K22" s="25" t="s">
        <v>59</v>
      </c>
      <c r="L22" s="25" t="s">
        <v>65</v>
      </c>
      <c r="M22" s="26">
        <v>13400000</v>
      </c>
      <c r="N22" s="26">
        <v>12000000</v>
      </c>
      <c r="O22" s="38" t="s">
        <v>121</v>
      </c>
      <c r="P22" s="27" t="s">
        <v>122</v>
      </c>
    </row>
    <row r="23" spans="1:16" ht="49.2">
      <c r="A23" s="48">
        <f>ROW() - ROW(Table1[[#Headers],[ที่]])</f>
        <v>22</v>
      </c>
      <c r="B23" s="23">
        <v>2567</v>
      </c>
      <c r="C23" s="23" t="s">
        <v>55</v>
      </c>
      <c r="D23" s="25" t="s">
        <v>333</v>
      </c>
      <c r="E23" s="25" t="s">
        <v>334</v>
      </c>
      <c r="F23" s="25" t="s">
        <v>335</v>
      </c>
      <c r="G23" s="23" t="s">
        <v>56</v>
      </c>
      <c r="H23" s="24" t="s">
        <v>123</v>
      </c>
      <c r="I23" s="52">
        <v>11000000</v>
      </c>
      <c r="J23" s="23" t="s">
        <v>58</v>
      </c>
      <c r="K23" s="25" t="s">
        <v>59</v>
      </c>
      <c r="L23" s="25" t="s">
        <v>65</v>
      </c>
      <c r="M23" s="26">
        <v>11000000</v>
      </c>
      <c r="N23" s="26">
        <v>10992000</v>
      </c>
      <c r="O23" s="38" t="s">
        <v>124</v>
      </c>
      <c r="P23" s="39">
        <v>67029466299</v>
      </c>
    </row>
    <row r="24" spans="1:16" ht="49.2">
      <c r="A24" s="48">
        <f>ROW() - ROW(Table1[[#Headers],[ที่]])</f>
        <v>23</v>
      </c>
      <c r="B24" s="23">
        <v>2567</v>
      </c>
      <c r="C24" s="23" t="s">
        <v>55</v>
      </c>
      <c r="D24" s="25" t="s">
        <v>333</v>
      </c>
      <c r="E24" s="25" t="s">
        <v>334</v>
      </c>
      <c r="F24" s="25" t="s">
        <v>335</v>
      </c>
      <c r="G24" s="23" t="s">
        <v>56</v>
      </c>
      <c r="H24" s="24" t="s">
        <v>125</v>
      </c>
      <c r="I24" s="52">
        <v>10900000</v>
      </c>
      <c r="J24" s="23" t="s">
        <v>58</v>
      </c>
      <c r="K24" s="25" t="s">
        <v>59</v>
      </c>
      <c r="L24" s="25" t="s">
        <v>65</v>
      </c>
      <c r="M24" s="29">
        <v>10899891.859999999</v>
      </c>
      <c r="N24" s="32">
        <v>8709000</v>
      </c>
      <c r="O24" s="30" t="s">
        <v>126</v>
      </c>
      <c r="P24" s="31">
        <v>67029385155</v>
      </c>
    </row>
    <row r="25" spans="1:16" ht="49.2">
      <c r="A25" s="48">
        <f>ROW() - ROW(Table1[[#Headers],[ที่]])</f>
        <v>24</v>
      </c>
      <c r="B25" s="23">
        <v>2567</v>
      </c>
      <c r="C25" s="23" t="s">
        <v>55</v>
      </c>
      <c r="D25" s="25" t="s">
        <v>333</v>
      </c>
      <c r="E25" s="25" t="s">
        <v>334</v>
      </c>
      <c r="F25" s="25" t="s">
        <v>335</v>
      </c>
      <c r="G25" s="23" t="s">
        <v>56</v>
      </c>
      <c r="H25" s="24" t="s">
        <v>127</v>
      </c>
      <c r="I25" s="52">
        <v>10800000</v>
      </c>
      <c r="J25" s="23" t="s">
        <v>58</v>
      </c>
      <c r="K25" s="25" t="s">
        <v>59</v>
      </c>
      <c r="L25" s="25" t="s">
        <v>65</v>
      </c>
      <c r="M25" s="26">
        <v>11433333.33</v>
      </c>
      <c r="N25" s="26">
        <v>10750000</v>
      </c>
      <c r="O25" s="38" t="s">
        <v>128</v>
      </c>
      <c r="P25" s="27" t="s">
        <v>129</v>
      </c>
    </row>
    <row r="26" spans="1:16" ht="49.2">
      <c r="A26" s="48">
        <f>ROW() - ROW(Table1[[#Headers],[ที่]])</f>
        <v>25</v>
      </c>
      <c r="B26" s="23">
        <v>2567</v>
      </c>
      <c r="C26" s="23" t="s">
        <v>55</v>
      </c>
      <c r="D26" s="25" t="s">
        <v>333</v>
      </c>
      <c r="E26" s="25" t="s">
        <v>334</v>
      </c>
      <c r="F26" s="25" t="s">
        <v>335</v>
      </c>
      <c r="G26" s="23" t="s">
        <v>56</v>
      </c>
      <c r="H26" s="24" t="s">
        <v>130</v>
      </c>
      <c r="I26" s="52">
        <v>10500000</v>
      </c>
      <c r="J26" s="23" t="s">
        <v>58</v>
      </c>
      <c r="K26" s="25" t="s">
        <v>59</v>
      </c>
      <c r="L26" s="25" t="s">
        <v>65</v>
      </c>
      <c r="M26" s="26">
        <v>10500000</v>
      </c>
      <c r="N26" s="26">
        <v>8490023.1500000004</v>
      </c>
      <c r="O26" s="38" t="s">
        <v>131</v>
      </c>
      <c r="P26" s="27" t="s">
        <v>132</v>
      </c>
    </row>
    <row r="27" spans="1:16" ht="49.2">
      <c r="A27" s="48">
        <f>ROW() - ROW(Table1[[#Headers],[ที่]])</f>
        <v>26</v>
      </c>
      <c r="B27" s="23">
        <v>2567</v>
      </c>
      <c r="C27" s="23" t="s">
        <v>55</v>
      </c>
      <c r="D27" s="25" t="s">
        <v>333</v>
      </c>
      <c r="E27" s="25" t="s">
        <v>334</v>
      </c>
      <c r="F27" s="25" t="s">
        <v>335</v>
      </c>
      <c r="G27" s="23" t="s">
        <v>56</v>
      </c>
      <c r="H27" s="24" t="s">
        <v>133</v>
      </c>
      <c r="I27" s="52">
        <v>10448700</v>
      </c>
      <c r="J27" s="23" t="s">
        <v>58</v>
      </c>
      <c r="K27" s="25" t="s">
        <v>64</v>
      </c>
      <c r="L27" s="25" t="s">
        <v>65</v>
      </c>
      <c r="M27" s="26">
        <v>10488700</v>
      </c>
      <c r="N27" s="26">
        <v>10430000</v>
      </c>
      <c r="O27" s="38" t="s">
        <v>134</v>
      </c>
      <c r="P27" s="27" t="s">
        <v>135</v>
      </c>
    </row>
    <row r="28" spans="1:16" ht="49.2">
      <c r="A28" s="48">
        <f>ROW() - ROW(Table1[[#Headers],[ที่]])</f>
        <v>27</v>
      </c>
      <c r="B28" s="23">
        <v>2567</v>
      </c>
      <c r="C28" s="23" t="s">
        <v>55</v>
      </c>
      <c r="D28" s="25" t="s">
        <v>333</v>
      </c>
      <c r="E28" s="25" t="s">
        <v>334</v>
      </c>
      <c r="F28" s="25" t="s">
        <v>335</v>
      </c>
      <c r="G28" s="23" t="s">
        <v>56</v>
      </c>
      <c r="H28" s="24" t="s">
        <v>136</v>
      </c>
      <c r="I28" s="52">
        <v>10050000</v>
      </c>
      <c r="J28" s="23" t="s">
        <v>58</v>
      </c>
      <c r="K28" s="25" t="s">
        <v>59</v>
      </c>
      <c r="L28" s="25" t="s">
        <v>65</v>
      </c>
      <c r="M28" s="26">
        <v>11262500</v>
      </c>
      <c r="N28" s="28">
        <v>10050000</v>
      </c>
      <c r="O28" s="38" t="s">
        <v>137</v>
      </c>
      <c r="P28" s="27" t="s">
        <v>138</v>
      </c>
    </row>
    <row r="29" spans="1:16" ht="49.2">
      <c r="A29" s="48">
        <f>ROW() - ROW(Table1[[#Headers],[ที่]])</f>
        <v>28</v>
      </c>
      <c r="B29" s="23">
        <v>2567</v>
      </c>
      <c r="C29" s="23" t="s">
        <v>55</v>
      </c>
      <c r="D29" s="25" t="s">
        <v>333</v>
      </c>
      <c r="E29" s="25" t="s">
        <v>334</v>
      </c>
      <c r="F29" s="25" t="s">
        <v>335</v>
      </c>
      <c r="G29" s="23" t="s">
        <v>56</v>
      </c>
      <c r="H29" s="24" t="s">
        <v>139</v>
      </c>
      <c r="I29" s="52">
        <v>10000000</v>
      </c>
      <c r="J29" s="23" t="s">
        <v>58</v>
      </c>
      <c r="K29" s="25" t="s">
        <v>59</v>
      </c>
      <c r="L29" s="25" t="s">
        <v>65</v>
      </c>
      <c r="M29" s="26">
        <v>10833333.33</v>
      </c>
      <c r="N29" s="26">
        <v>9998900</v>
      </c>
      <c r="O29" s="38" t="s">
        <v>140</v>
      </c>
      <c r="P29" s="27" t="s">
        <v>141</v>
      </c>
    </row>
    <row r="30" spans="1:16" ht="49.2">
      <c r="A30" s="48">
        <f>ROW() - ROW(Table1[[#Headers],[ที่]])</f>
        <v>29</v>
      </c>
      <c r="B30" s="23">
        <v>2567</v>
      </c>
      <c r="C30" s="23" t="s">
        <v>55</v>
      </c>
      <c r="D30" s="25" t="s">
        <v>333</v>
      </c>
      <c r="E30" s="25" t="s">
        <v>334</v>
      </c>
      <c r="F30" s="25" t="s">
        <v>335</v>
      </c>
      <c r="G30" s="23" t="s">
        <v>56</v>
      </c>
      <c r="H30" s="24" t="s">
        <v>142</v>
      </c>
      <c r="I30" s="52">
        <v>10000000</v>
      </c>
      <c r="J30" s="23" t="s">
        <v>58</v>
      </c>
      <c r="K30" s="25" t="s">
        <v>59</v>
      </c>
      <c r="L30" s="25" t="s">
        <v>65</v>
      </c>
      <c r="M30" s="26">
        <v>10000000</v>
      </c>
      <c r="N30" s="26">
        <v>9950000</v>
      </c>
      <c r="O30" s="38" t="s">
        <v>143</v>
      </c>
      <c r="P30" s="27" t="s">
        <v>144</v>
      </c>
    </row>
    <row r="31" spans="1:16" ht="49.2">
      <c r="A31" s="48">
        <f>ROW() - ROW(Table1[[#Headers],[ที่]])</f>
        <v>30</v>
      </c>
      <c r="B31" s="23">
        <v>2567</v>
      </c>
      <c r="C31" s="23" t="s">
        <v>55</v>
      </c>
      <c r="D31" s="25" t="s">
        <v>333</v>
      </c>
      <c r="E31" s="25" t="s">
        <v>334</v>
      </c>
      <c r="F31" s="25" t="s">
        <v>335</v>
      </c>
      <c r="G31" s="23" t="s">
        <v>56</v>
      </c>
      <c r="H31" s="24" t="s">
        <v>145</v>
      </c>
      <c r="I31" s="52">
        <v>9800000</v>
      </c>
      <c r="J31" s="23" t="s">
        <v>58</v>
      </c>
      <c r="K31" s="25" t="s">
        <v>59</v>
      </c>
      <c r="L31" s="25" t="s">
        <v>65</v>
      </c>
      <c r="M31" s="34">
        <v>10353500.5</v>
      </c>
      <c r="N31" s="34">
        <v>9749040</v>
      </c>
      <c r="O31" s="56" t="s">
        <v>146</v>
      </c>
      <c r="P31" s="35">
        <v>67039234445</v>
      </c>
    </row>
    <row r="32" spans="1:16" ht="49.2">
      <c r="A32" s="48">
        <f>ROW() - ROW(Table1[[#Headers],[ที่]])</f>
        <v>31</v>
      </c>
      <c r="B32" s="23">
        <v>2567</v>
      </c>
      <c r="C32" s="23" t="s">
        <v>55</v>
      </c>
      <c r="D32" s="25" t="s">
        <v>333</v>
      </c>
      <c r="E32" s="25" t="s">
        <v>334</v>
      </c>
      <c r="F32" s="25" t="s">
        <v>335</v>
      </c>
      <c r="G32" s="23" t="s">
        <v>56</v>
      </c>
      <c r="H32" s="24" t="s">
        <v>147</v>
      </c>
      <c r="I32" s="52">
        <v>9800000</v>
      </c>
      <c r="J32" s="23" t="s">
        <v>58</v>
      </c>
      <c r="K32" s="25" t="s">
        <v>59</v>
      </c>
      <c r="L32" s="25" t="s">
        <v>65</v>
      </c>
      <c r="M32" s="26">
        <v>9800000</v>
      </c>
      <c r="N32" s="26">
        <v>9400000</v>
      </c>
      <c r="O32" s="38" t="s">
        <v>148</v>
      </c>
      <c r="P32" s="27" t="s">
        <v>149</v>
      </c>
    </row>
    <row r="33" spans="1:16" ht="49.2">
      <c r="A33" s="48">
        <f>ROW() - ROW(Table1[[#Headers],[ที่]])</f>
        <v>32</v>
      </c>
      <c r="B33" s="23">
        <v>2567</v>
      </c>
      <c r="C33" s="23" t="s">
        <v>55</v>
      </c>
      <c r="D33" s="25" t="s">
        <v>333</v>
      </c>
      <c r="E33" s="25" t="s">
        <v>334</v>
      </c>
      <c r="F33" s="25" t="s">
        <v>335</v>
      </c>
      <c r="G33" s="23" t="s">
        <v>56</v>
      </c>
      <c r="H33" s="24" t="s">
        <v>150</v>
      </c>
      <c r="I33" s="52">
        <v>9000000</v>
      </c>
      <c r="J33" s="23" t="s">
        <v>58</v>
      </c>
      <c r="K33" s="25" t="s">
        <v>59</v>
      </c>
      <c r="L33" s="25" t="s">
        <v>65</v>
      </c>
      <c r="M33" s="26">
        <v>9000000</v>
      </c>
      <c r="N33" s="26">
        <v>8203865.6500000004</v>
      </c>
      <c r="O33" s="38" t="s">
        <v>151</v>
      </c>
      <c r="P33" s="27" t="s">
        <v>152</v>
      </c>
    </row>
    <row r="34" spans="1:16" ht="49.2">
      <c r="A34" s="48">
        <f>ROW() - ROW(Table1[[#Headers],[ที่]])</f>
        <v>33</v>
      </c>
      <c r="B34" s="23">
        <v>2567</v>
      </c>
      <c r="C34" s="23" t="s">
        <v>55</v>
      </c>
      <c r="D34" s="25" t="s">
        <v>333</v>
      </c>
      <c r="E34" s="25" t="s">
        <v>334</v>
      </c>
      <c r="F34" s="25" t="s">
        <v>335</v>
      </c>
      <c r="G34" s="23" t="s">
        <v>56</v>
      </c>
      <c r="H34" s="24" t="s">
        <v>153</v>
      </c>
      <c r="I34" s="52">
        <v>8633500</v>
      </c>
      <c r="J34" s="23" t="s">
        <v>58</v>
      </c>
      <c r="K34" s="25" t="s">
        <v>59</v>
      </c>
      <c r="L34" s="25" t="s">
        <v>65</v>
      </c>
      <c r="M34" s="26">
        <v>8633500</v>
      </c>
      <c r="N34" s="26">
        <v>7239900</v>
      </c>
      <c r="O34" s="38" t="s">
        <v>154</v>
      </c>
      <c r="P34" s="27" t="s">
        <v>155</v>
      </c>
    </row>
    <row r="35" spans="1:16" ht="49.2">
      <c r="A35" s="48">
        <f>ROW() - ROW(Table1[[#Headers],[ที่]])</f>
        <v>34</v>
      </c>
      <c r="B35" s="23">
        <v>2567</v>
      </c>
      <c r="C35" s="23" t="s">
        <v>55</v>
      </c>
      <c r="D35" s="25" t="s">
        <v>333</v>
      </c>
      <c r="E35" s="25" t="s">
        <v>334</v>
      </c>
      <c r="F35" s="25" t="s">
        <v>335</v>
      </c>
      <c r="G35" s="23" t="s">
        <v>56</v>
      </c>
      <c r="H35" s="24" t="s">
        <v>156</v>
      </c>
      <c r="I35" s="52">
        <v>8500000</v>
      </c>
      <c r="J35" s="23" t="s">
        <v>58</v>
      </c>
      <c r="K35" s="25" t="s">
        <v>59</v>
      </c>
      <c r="L35" s="25" t="s">
        <v>65</v>
      </c>
      <c r="M35" s="26">
        <v>8500000</v>
      </c>
      <c r="N35" s="26">
        <v>8490000</v>
      </c>
      <c r="O35" s="38" t="s">
        <v>157</v>
      </c>
      <c r="P35" s="27" t="s">
        <v>158</v>
      </c>
    </row>
    <row r="36" spans="1:16" ht="49.2">
      <c r="A36" s="48">
        <f>ROW() - ROW(Table1[[#Headers],[ที่]])</f>
        <v>35</v>
      </c>
      <c r="B36" s="23">
        <v>2567</v>
      </c>
      <c r="C36" s="23" t="s">
        <v>55</v>
      </c>
      <c r="D36" s="25" t="s">
        <v>333</v>
      </c>
      <c r="E36" s="25" t="s">
        <v>334</v>
      </c>
      <c r="F36" s="25" t="s">
        <v>335</v>
      </c>
      <c r="G36" s="23" t="s">
        <v>56</v>
      </c>
      <c r="H36" s="24" t="s">
        <v>159</v>
      </c>
      <c r="I36" s="52">
        <v>8500000</v>
      </c>
      <c r="J36" s="23" t="s">
        <v>58</v>
      </c>
      <c r="K36" s="25" t="s">
        <v>59</v>
      </c>
      <c r="L36" s="25" t="s">
        <v>160</v>
      </c>
      <c r="M36" s="26">
        <v>8443333.3300000001</v>
      </c>
      <c r="N36" s="26">
        <v>8350000</v>
      </c>
      <c r="O36" s="38" t="s">
        <v>161</v>
      </c>
      <c r="P36" s="27" t="s">
        <v>162</v>
      </c>
    </row>
    <row r="37" spans="1:16" ht="49.2">
      <c r="A37" s="48">
        <f>ROW() - ROW(Table1[[#Headers],[ที่]])</f>
        <v>36</v>
      </c>
      <c r="B37" s="23">
        <v>2567</v>
      </c>
      <c r="C37" s="23" t="s">
        <v>55</v>
      </c>
      <c r="D37" s="25" t="s">
        <v>333</v>
      </c>
      <c r="E37" s="25" t="s">
        <v>334</v>
      </c>
      <c r="F37" s="25" t="s">
        <v>335</v>
      </c>
      <c r="G37" s="23" t="s">
        <v>56</v>
      </c>
      <c r="H37" s="24" t="s">
        <v>163</v>
      </c>
      <c r="I37" s="52">
        <v>8369200</v>
      </c>
      <c r="J37" s="23" t="s">
        <v>58</v>
      </c>
      <c r="K37" s="25" t="s">
        <v>59</v>
      </c>
      <c r="L37" s="25" t="s">
        <v>65</v>
      </c>
      <c r="M37" s="26">
        <v>8613978</v>
      </c>
      <c r="N37" s="26">
        <v>5975900</v>
      </c>
      <c r="O37" s="38" t="s">
        <v>164</v>
      </c>
      <c r="P37" s="27" t="s">
        <v>165</v>
      </c>
    </row>
    <row r="38" spans="1:16" ht="49.2">
      <c r="A38" s="48">
        <f>ROW() - ROW(Table1[[#Headers],[ที่]])</f>
        <v>37</v>
      </c>
      <c r="B38" s="23">
        <v>2567</v>
      </c>
      <c r="C38" s="23" t="s">
        <v>55</v>
      </c>
      <c r="D38" s="25" t="s">
        <v>333</v>
      </c>
      <c r="E38" s="25" t="s">
        <v>334</v>
      </c>
      <c r="F38" s="25" t="s">
        <v>335</v>
      </c>
      <c r="G38" s="23" t="s">
        <v>56</v>
      </c>
      <c r="H38" s="24" t="s">
        <v>166</v>
      </c>
      <c r="I38" s="52">
        <v>8250000</v>
      </c>
      <c r="J38" s="23" t="s">
        <v>58</v>
      </c>
      <c r="K38" s="25" t="s">
        <v>59</v>
      </c>
      <c r="L38" s="25" t="s">
        <v>65</v>
      </c>
      <c r="M38" s="37">
        <v>8872000</v>
      </c>
      <c r="N38" s="37">
        <v>8219000</v>
      </c>
      <c r="O38" s="57" t="s">
        <v>167</v>
      </c>
      <c r="P38" s="19">
        <v>67029493652</v>
      </c>
    </row>
    <row r="39" spans="1:16" ht="49.2">
      <c r="A39" s="48">
        <f>ROW() - ROW(Table1[[#Headers],[ที่]])</f>
        <v>38</v>
      </c>
      <c r="B39" s="23">
        <v>2567</v>
      </c>
      <c r="C39" s="23" t="s">
        <v>55</v>
      </c>
      <c r="D39" s="25" t="s">
        <v>333</v>
      </c>
      <c r="E39" s="25" t="s">
        <v>334</v>
      </c>
      <c r="F39" s="25" t="s">
        <v>335</v>
      </c>
      <c r="G39" s="23" t="s">
        <v>56</v>
      </c>
      <c r="H39" s="24" t="s">
        <v>168</v>
      </c>
      <c r="I39" s="52">
        <v>7500000</v>
      </c>
      <c r="J39" s="23" t="s">
        <v>58</v>
      </c>
      <c r="K39" s="25" t="s">
        <v>59</v>
      </c>
      <c r="L39" s="25" t="s">
        <v>65</v>
      </c>
      <c r="M39" s="26">
        <v>7725000</v>
      </c>
      <c r="N39" s="26">
        <v>7500000</v>
      </c>
      <c r="O39" s="38" t="s">
        <v>169</v>
      </c>
      <c r="P39" s="27" t="s">
        <v>170</v>
      </c>
    </row>
    <row r="40" spans="1:16" ht="49.2">
      <c r="A40" s="48">
        <f>ROW() - ROW(Table1[[#Headers],[ที่]])</f>
        <v>39</v>
      </c>
      <c r="B40" s="23">
        <v>2567</v>
      </c>
      <c r="C40" s="23" t="s">
        <v>55</v>
      </c>
      <c r="D40" s="25" t="s">
        <v>333</v>
      </c>
      <c r="E40" s="25" t="s">
        <v>334</v>
      </c>
      <c r="F40" s="25" t="s">
        <v>335</v>
      </c>
      <c r="G40" s="23" t="s">
        <v>56</v>
      </c>
      <c r="H40" s="24" t="s">
        <v>171</v>
      </c>
      <c r="I40" s="52">
        <v>7500000</v>
      </c>
      <c r="J40" s="23" t="s">
        <v>58</v>
      </c>
      <c r="K40" s="25" t="s">
        <v>59</v>
      </c>
      <c r="L40" s="25" t="s">
        <v>65</v>
      </c>
      <c r="M40" s="26">
        <v>7930000</v>
      </c>
      <c r="N40" s="26">
        <v>7490000</v>
      </c>
      <c r="O40" s="38" t="s">
        <v>172</v>
      </c>
      <c r="P40" s="27" t="s">
        <v>173</v>
      </c>
    </row>
    <row r="41" spans="1:16" ht="49.2">
      <c r="A41" s="48">
        <f>ROW() - ROW(Table1[[#Headers],[ที่]])</f>
        <v>40</v>
      </c>
      <c r="B41" s="23">
        <v>2567</v>
      </c>
      <c r="C41" s="23" t="s">
        <v>55</v>
      </c>
      <c r="D41" s="25" t="s">
        <v>333</v>
      </c>
      <c r="E41" s="25" t="s">
        <v>334</v>
      </c>
      <c r="F41" s="25" t="s">
        <v>335</v>
      </c>
      <c r="G41" s="23" t="s">
        <v>56</v>
      </c>
      <c r="H41" s="24" t="s">
        <v>174</v>
      </c>
      <c r="I41" s="52">
        <v>7200000</v>
      </c>
      <c r="J41" s="23" t="s">
        <v>58</v>
      </c>
      <c r="K41" s="25" t="s">
        <v>59</v>
      </c>
      <c r="L41" s="25" t="s">
        <v>65</v>
      </c>
      <c r="M41" s="26">
        <v>7425000</v>
      </c>
      <c r="N41" s="26">
        <v>7200000</v>
      </c>
      <c r="O41" s="38" t="s">
        <v>169</v>
      </c>
      <c r="P41" s="27" t="s">
        <v>175</v>
      </c>
    </row>
    <row r="42" spans="1:16" ht="49.2">
      <c r="A42" s="48">
        <f>ROW() - ROW(Table1[[#Headers],[ที่]])</f>
        <v>41</v>
      </c>
      <c r="B42" s="23">
        <v>2567</v>
      </c>
      <c r="C42" s="23" t="s">
        <v>55</v>
      </c>
      <c r="D42" s="25" t="s">
        <v>333</v>
      </c>
      <c r="E42" s="25" t="s">
        <v>334</v>
      </c>
      <c r="F42" s="25" t="s">
        <v>335</v>
      </c>
      <c r="G42" s="23" t="s">
        <v>56</v>
      </c>
      <c r="H42" s="24" t="s">
        <v>176</v>
      </c>
      <c r="I42" s="52">
        <v>7000000</v>
      </c>
      <c r="J42" s="23" t="s">
        <v>58</v>
      </c>
      <c r="K42" s="25" t="s">
        <v>59</v>
      </c>
      <c r="L42" s="25" t="s">
        <v>65</v>
      </c>
      <c r="M42" s="26">
        <v>7150000</v>
      </c>
      <c r="N42" s="26">
        <v>6995000</v>
      </c>
      <c r="O42" s="38" t="s">
        <v>177</v>
      </c>
      <c r="P42" s="27" t="s">
        <v>178</v>
      </c>
    </row>
    <row r="43" spans="1:16" ht="49.2">
      <c r="A43" s="48">
        <f>ROW() - ROW(Table1[[#Headers],[ที่]])</f>
        <v>42</v>
      </c>
      <c r="B43" s="23">
        <v>2567</v>
      </c>
      <c r="C43" s="23" t="s">
        <v>55</v>
      </c>
      <c r="D43" s="25" t="s">
        <v>333</v>
      </c>
      <c r="E43" s="25" t="s">
        <v>334</v>
      </c>
      <c r="F43" s="25" t="s">
        <v>335</v>
      </c>
      <c r="G43" s="23" t="s">
        <v>56</v>
      </c>
      <c r="H43" s="24" t="s">
        <v>179</v>
      </c>
      <c r="I43" s="52">
        <v>7000000</v>
      </c>
      <c r="J43" s="23" t="s">
        <v>58</v>
      </c>
      <c r="K43" s="25" t="s">
        <v>59</v>
      </c>
      <c r="L43" s="25" t="s">
        <v>65</v>
      </c>
      <c r="M43" s="26">
        <v>7005398.4500000002</v>
      </c>
      <c r="N43" s="26">
        <v>6288000</v>
      </c>
      <c r="O43" s="38" t="s">
        <v>180</v>
      </c>
      <c r="P43" s="27" t="s">
        <v>181</v>
      </c>
    </row>
    <row r="44" spans="1:16" ht="49.2">
      <c r="A44" s="48">
        <f>ROW() - ROW(Table1[[#Headers],[ที่]])</f>
        <v>43</v>
      </c>
      <c r="B44" s="23">
        <v>2567</v>
      </c>
      <c r="C44" s="23" t="s">
        <v>55</v>
      </c>
      <c r="D44" s="25" t="s">
        <v>333</v>
      </c>
      <c r="E44" s="25" t="s">
        <v>334</v>
      </c>
      <c r="F44" s="25" t="s">
        <v>335</v>
      </c>
      <c r="G44" s="23" t="s">
        <v>56</v>
      </c>
      <c r="H44" s="24" t="s">
        <v>182</v>
      </c>
      <c r="I44" s="52">
        <v>6720000</v>
      </c>
      <c r="J44" s="23" t="s">
        <v>58</v>
      </c>
      <c r="K44" s="25" t="s">
        <v>59</v>
      </c>
      <c r="L44" s="25" t="s">
        <v>65</v>
      </c>
      <c r="M44" s="26">
        <v>6720000</v>
      </c>
      <c r="N44" s="26">
        <v>6670000</v>
      </c>
      <c r="O44" s="38" t="s">
        <v>183</v>
      </c>
      <c r="P44" s="27" t="s">
        <v>184</v>
      </c>
    </row>
    <row r="45" spans="1:16" ht="49.2">
      <c r="A45" s="48">
        <f>ROW() - ROW(Table1[[#Headers],[ที่]])</f>
        <v>44</v>
      </c>
      <c r="B45" s="23">
        <v>2567</v>
      </c>
      <c r="C45" s="23" t="s">
        <v>55</v>
      </c>
      <c r="D45" s="25" t="s">
        <v>333</v>
      </c>
      <c r="E45" s="25" t="s">
        <v>334</v>
      </c>
      <c r="F45" s="25" t="s">
        <v>335</v>
      </c>
      <c r="G45" s="23" t="s">
        <v>56</v>
      </c>
      <c r="H45" s="24" t="s">
        <v>185</v>
      </c>
      <c r="I45" s="52">
        <v>6700000</v>
      </c>
      <c r="J45" s="23" t="s">
        <v>58</v>
      </c>
      <c r="K45" s="25" t="s">
        <v>59</v>
      </c>
      <c r="L45" s="25" t="s">
        <v>60</v>
      </c>
      <c r="M45" s="26">
        <v>6700000</v>
      </c>
      <c r="N45" s="26">
        <v>6700000</v>
      </c>
      <c r="O45" s="38" t="s">
        <v>186</v>
      </c>
      <c r="P45" s="27" t="s">
        <v>187</v>
      </c>
    </row>
    <row r="46" spans="1:16" ht="49.2">
      <c r="A46" s="48">
        <f>ROW() - ROW(Table1[[#Headers],[ที่]])</f>
        <v>45</v>
      </c>
      <c r="B46" s="23">
        <v>2567</v>
      </c>
      <c r="C46" s="23" t="s">
        <v>55</v>
      </c>
      <c r="D46" s="25" t="s">
        <v>333</v>
      </c>
      <c r="E46" s="25" t="s">
        <v>334</v>
      </c>
      <c r="F46" s="25" t="s">
        <v>335</v>
      </c>
      <c r="G46" s="23" t="s">
        <v>56</v>
      </c>
      <c r="H46" s="24" t="s">
        <v>188</v>
      </c>
      <c r="I46" s="52">
        <v>6500000</v>
      </c>
      <c r="J46" s="23" t="s">
        <v>58</v>
      </c>
      <c r="K46" s="25" t="s">
        <v>59</v>
      </c>
      <c r="L46" s="25" t="s">
        <v>65</v>
      </c>
      <c r="M46" s="26">
        <v>8250000</v>
      </c>
      <c r="N46" s="26">
        <v>6498000</v>
      </c>
      <c r="O46" s="38" t="s">
        <v>104</v>
      </c>
      <c r="P46" s="27" t="s">
        <v>189</v>
      </c>
    </row>
    <row r="47" spans="1:16" ht="49.2">
      <c r="A47" s="48">
        <f>ROW() - ROW(Table1[[#Headers],[ที่]])</f>
        <v>46</v>
      </c>
      <c r="B47" s="23">
        <v>2567</v>
      </c>
      <c r="C47" s="23" t="s">
        <v>55</v>
      </c>
      <c r="D47" s="25" t="s">
        <v>333</v>
      </c>
      <c r="E47" s="25" t="s">
        <v>334</v>
      </c>
      <c r="F47" s="25" t="s">
        <v>335</v>
      </c>
      <c r="G47" s="23" t="s">
        <v>56</v>
      </c>
      <c r="H47" s="24" t="s">
        <v>190</v>
      </c>
      <c r="I47" s="52">
        <v>6400000</v>
      </c>
      <c r="J47" s="23" t="s">
        <v>58</v>
      </c>
      <c r="K47" s="25" t="s">
        <v>59</v>
      </c>
      <c r="L47" s="25" t="s">
        <v>65</v>
      </c>
      <c r="M47" s="26">
        <v>6536125</v>
      </c>
      <c r="N47" s="26">
        <v>6377200</v>
      </c>
      <c r="O47" s="38" t="s">
        <v>78</v>
      </c>
      <c r="P47" s="27" t="s">
        <v>191</v>
      </c>
    </row>
    <row r="48" spans="1:16" ht="49.2">
      <c r="A48" s="48">
        <f>ROW() - ROW(Table1[[#Headers],[ที่]])</f>
        <v>47</v>
      </c>
      <c r="B48" s="23">
        <v>2567</v>
      </c>
      <c r="C48" s="23" t="s">
        <v>55</v>
      </c>
      <c r="D48" s="25" t="s">
        <v>333</v>
      </c>
      <c r="E48" s="25" t="s">
        <v>334</v>
      </c>
      <c r="F48" s="25" t="s">
        <v>335</v>
      </c>
      <c r="G48" s="23" t="s">
        <v>56</v>
      </c>
      <c r="H48" s="24" t="s">
        <v>192</v>
      </c>
      <c r="I48" s="52">
        <v>6140000</v>
      </c>
      <c r="J48" s="23" t="s">
        <v>58</v>
      </c>
      <c r="K48" s="25" t="s">
        <v>59</v>
      </c>
      <c r="L48" s="25" t="s">
        <v>65</v>
      </c>
      <c r="M48" s="37">
        <v>6447000</v>
      </c>
      <c r="N48" s="37">
        <v>6128000</v>
      </c>
      <c r="O48" s="57" t="s">
        <v>193</v>
      </c>
      <c r="P48" s="19">
        <v>67039406905</v>
      </c>
    </row>
    <row r="49" spans="1:16" ht="49.2">
      <c r="A49" s="48">
        <f>ROW() - ROW(Table1[[#Headers],[ที่]])</f>
        <v>48</v>
      </c>
      <c r="B49" s="23">
        <v>2567</v>
      </c>
      <c r="C49" s="23" t="s">
        <v>55</v>
      </c>
      <c r="D49" s="25" t="s">
        <v>333</v>
      </c>
      <c r="E49" s="25" t="s">
        <v>334</v>
      </c>
      <c r="F49" s="25" t="s">
        <v>335</v>
      </c>
      <c r="G49" s="23" t="s">
        <v>56</v>
      </c>
      <c r="H49" s="24" t="s">
        <v>194</v>
      </c>
      <c r="I49" s="52">
        <v>6000000</v>
      </c>
      <c r="J49" s="23" t="s">
        <v>58</v>
      </c>
      <c r="K49" s="25" t="s">
        <v>59</v>
      </c>
      <c r="L49" s="25" t="s">
        <v>65</v>
      </c>
      <c r="M49" s="34">
        <v>6307383</v>
      </c>
      <c r="N49" s="37">
        <v>5392531</v>
      </c>
      <c r="O49" s="57" t="s">
        <v>195</v>
      </c>
      <c r="P49" s="19">
        <v>67029523775</v>
      </c>
    </row>
    <row r="50" spans="1:16" ht="49.2">
      <c r="A50" s="48">
        <f>ROW() - ROW(Table1[[#Headers],[ที่]])</f>
        <v>49</v>
      </c>
      <c r="B50" s="23">
        <v>2567</v>
      </c>
      <c r="C50" s="23" t="s">
        <v>55</v>
      </c>
      <c r="D50" s="25" t="s">
        <v>333</v>
      </c>
      <c r="E50" s="25" t="s">
        <v>334</v>
      </c>
      <c r="F50" s="25" t="s">
        <v>335</v>
      </c>
      <c r="G50" s="23" t="s">
        <v>56</v>
      </c>
      <c r="H50" s="24" t="s">
        <v>196</v>
      </c>
      <c r="I50" s="52">
        <v>6000000</v>
      </c>
      <c r="J50" s="23" t="s">
        <v>58</v>
      </c>
      <c r="K50" s="25" t="s">
        <v>59</v>
      </c>
      <c r="L50" s="25" t="s">
        <v>65</v>
      </c>
      <c r="M50" s="29">
        <v>6161237.0899999999</v>
      </c>
      <c r="N50" s="29">
        <v>5999990</v>
      </c>
      <c r="O50" s="58" t="s">
        <v>197</v>
      </c>
      <c r="P50" s="31">
        <v>67039163059</v>
      </c>
    </row>
    <row r="51" spans="1:16" ht="49.2">
      <c r="A51" s="48">
        <f>ROW() - ROW(Table1[[#Headers],[ที่]])</f>
        <v>50</v>
      </c>
      <c r="B51" s="23">
        <v>2567</v>
      </c>
      <c r="C51" s="23" t="s">
        <v>55</v>
      </c>
      <c r="D51" s="25" t="s">
        <v>333</v>
      </c>
      <c r="E51" s="25" t="s">
        <v>334</v>
      </c>
      <c r="F51" s="25" t="s">
        <v>335</v>
      </c>
      <c r="G51" s="23" t="s">
        <v>56</v>
      </c>
      <c r="H51" s="24" t="s">
        <v>198</v>
      </c>
      <c r="I51" s="52">
        <v>6000000</v>
      </c>
      <c r="J51" s="23" t="s">
        <v>58</v>
      </c>
      <c r="K51" s="25" t="s">
        <v>59</v>
      </c>
      <c r="L51" s="25" t="s">
        <v>65</v>
      </c>
      <c r="M51" s="26">
        <v>6175000</v>
      </c>
      <c r="N51" s="26">
        <v>5990000</v>
      </c>
      <c r="O51" s="38" t="s">
        <v>199</v>
      </c>
      <c r="P51" s="27" t="s">
        <v>200</v>
      </c>
    </row>
    <row r="52" spans="1:16" ht="49.2">
      <c r="A52" s="48">
        <f>ROW() - ROW(Table1[[#Headers],[ที่]])</f>
        <v>51</v>
      </c>
      <c r="B52" s="23">
        <v>2567</v>
      </c>
      <c r="C52" s="23" t="s">
        <v>55</v>
      </c>
      <c r="D52" s="25" t="s">
        <v>333</v>
      </c>
      <c r="E52" s="25" t="s">
        <v>334</v>
      </c>
      <c r="F52" s="25" t="s">
        <v>335</v>
      </c>
      <c r="G52" s="23" t="s">
        <v>56</v>
      </c>
      <c r="H52" s="24" t="s">
        <v>201</v>
      </c>
      <c r="I52" s="52">
        <v>5885000</v>
      </c>
      <c r="J52" s="23" t="s">
        <v>58</v>
      </c>
      <c r="K52" s="25" t="s">
        <v>59</v>
      </c>
      <c r="L52" s="25" t="s">
        <v>65</v>
      </c>
      <c r="M52" s="32">
        <v>5910000</v>
      </c>
      <c r="N52" s="32">
        <v>4884000</v>
      </c>
      <c r="O52" s="30" t="s">
        <v>202</v>
      </c>
      <c r="P52" s="31">
        <v>67029390366</v>
      </c>
    </row>
    <row r="53" spans="1:16" ht="49.2">
      <c r="A53" s="48">
        <f>ROW() - ROW(Table1[[#Headers],[ที่]])</f>
        <v>52</v>
      </c>
      <c r="B53" s="23">
        <v>2567</v>
      </c>
      <c r="C53" s="23" t="s">
        <v>55</v>
      </c>
      <c r="D53" s="25" t="s">
        <v>333</v>
      </c>
      <c r="E53" s="25" t="s">
        <v>334</v>
      </c>
      <c r="F53" s="25" t="s">
        <v>335</v>
      </c>
      <c r="G53" s="23" t="s">
        <v>56</v>
      </c>
      <c r="H53" s="24" t="s">
        <v>203</v>
      </c>
      <c r="I53" s="52">
        <v>5800000</v>
      </c>
      <c r="J53" s="23" t="s">
        <v>58</v>
      </c>
      <c r="K53" s="25" t="s">
        <v>59</v>
      </c>
      <c r="L53" s="25" t="s">
        <v>65</v>
      </c>
      <c r="M53" s="26">
        <v>5790000</v>
      </c>
      <c r="N53" s="26">
        <v>5780000</v>
      </c>
      <c r="O53" s="59" t="s">
        <v>204</v>
      </c>
      <c r="P53" s="27" t="s">
        <v>205</v>
      </c>
    </row>
    <row r="54" spans="1:16" ht="49.2">
      <c r="A54" s="48">
        <f>ROW() - ROW(Table1[[#Headers],[ที่]])</f>
        <v>53</v>
      </c>
      <c r="B54" s="23">
        <v>2567</v>
      </c>
      <c r="C54" s="23" t="s">
        <v>55</v>
      </c>
      <c r="D54" s="25" t="s">
        <v>333</v>
      </c>
      <c r="E54" s="25" t="s">
        <v>334</v>
      </c>
      <c r="F54" s="25" t="s">
        <v>335</v>
      </c>
      <c r="G54" s="23" t="s">
        <v>56</v>
      </c>
      <c r="H54" s="24" t="s">
        <v>206</v>
      </c>
      <c r="I54" s="52">
        <v>5542600</v>
      </c>
      <c r="J54" s="23" t="s">
        <v>58</v>
      </c>
      <c r="K54" s="25" t="s">
        <v>59</v>
      </c>
      <c r="L54" s="25" t="s">
        <v>65</v>
      </c>
      <c r="M54" s="26">
        <v>5542600</v>
      </c>
      <c r="N54" s="26">
        <v>4449999</v>
      </c>
      <c r="O54" s="38" t="s">
        <v>207</v>
      </c>
      <c r="P54" s="27" t="s">
        <v>208</v>
      </c>
    </row>
    <row r="55" spans="1:16" ht="49.2">
      <c r="A55" s="48">
        <f>ROW() - ROW(Table1[[#Headers],[ที่]])</f>
        <v>54</v>
      </c>
      <c r="B55" s="23">
        <v>2567</v>
      </c>
      <c r="C55" s="23" t="s">
        <v>55</v>
      </c>
      <c r="D55" s="25" t="s">
        <v>333</v>
      </c>
      <c r="E55" s="25" t="s">
        <v>334</v>
      </c>
      <c r="F55" s="25" t="s">
        <v>335</v>
      </c>
      <c r="G55" s="23" t="s">
        <v>56</v>
      </c>
      <c r="H55" s="24" t="s">
        <v>209</v>
      </c>
      <c r="I55" s="52">
        <v>5500000</v>
      </c>
      <c r="J55" s="23" t="s">
        <v>58</v>
      </c>
      <c r="K55" s="25" t="s">
        <v>59</v>
      </c>
      <c r="L55" s="25" t="s">
        <v>65</v>
      </c>
      <c r="M55" s="26">
        <v>5775000</v>
      </c>
      <c r="N55" s="26">
        <v>5480000</v>
      </c>
      <c r="O55" s="38" t="s">
        <v>210</v>
      </c>
      <c r="P55" s="27" t="s">
        <v>211</v>
      </c>
    </row>
    <row r="56" spans="1:16" ht="49.2">
      <c r="A56" s="48">
        <f>ROW() - ROW(Table1[[#Headers],[ที่]])</f>
        <v>55</v>
      </c>
      <c r="B56" s="23">
        <v>2567</v>
      </c>
      <c r="C56" s="23" t="s">
        <v>55</v>
      </c>
      <c r="D56" s="25" t="s">
        <v>333</v>
      </c>
      <c r="E56" s="25" t="s">
        <v>334</v>
      </c>
      <c r="F56" s="25" t="s">
        <v>335</v>
      </c>
      <c r="G56" s="23" t="s">
        <v>56</v>
      </c>
      <c r="H56" s="24" t="s">
        <v>212</v>
      </c>
      <c r="I56" s="52">
        <v>5500000</v>
      </c>
      <c r="J56" s="23" t="s">
        <v>58</v>
      </c>
      <c r="K56" s="25" t="s">
        <v>59</v>
      </c>
      <c r="L56" s="25" t="s">
        <v>65</v>
      </c>
      <c r="M56" s="26">
        <v>7896666.6699999999</v>
      </c>
      <c r="N56" s="26">
        <v>5500000</v>
      </c>
      <c r="O56" s="38" t="s">
        <v>213</v>
      </c>
      <c r="P56" s="27" t="s">
        <v>214</v>
      </c>
    </row>
    <row r="57" spans="1:16" ht="49.2">
      <c r="A57" s="48">
        <f>ROW() - ROW(Table1[[#Headers],[ที่]])</f>
        <v>56</v>
      </c>
      <c r="B57" s="23">
        <v>2567</v>
      </c>
      <c r="C57" s="23" t="s">
        <v>55</v>
      </c>
      <c r="D57" s="25" t="s">
        <v>333</v>
      </c>
      <c r="E57" s="25" t="s">
        <v>334</v>
      </c>
      <c r="F57" s="25" t="s">
        <v>335</v>
      </c>
      <c r="G57" s="23" t="s">
        <v>56</v>
      </c>
      <c r="H57" s="24" t="s">
        <v>215</v>
      </c>
      <c r="I57" s="52">
        <v>5250000</v>
      </c>
      <c r="J57" s="23" t="s">
        <v>58</v>
      </c>
      <c r="K57" s="25" t="s">
        <v>59</v>
      </c>
      <c r="L57" s="25" t="s">
        <v>65</v>
      </c>
      <c r="M57" s="34">
        <v>5766575</v>
      </c>
      <c r="N57" s="37">
        <v>5223900</v>
      </c>
      <c r="O57" s="57" t="s">
        <v>216</v>
      </c>
      <c r="P57" s="19">
        <v>67029486418</v>
      </c>
    </row>
    <row r="58" spans="1:16" ht="49.2">
      <c r="A58" s="48">
        <f>ROW() - ROW(Table1[[#Headers],[ที่]])</f>
        <v>57</v>
      </c>
      <c r="B58" s="23">
        <v>2567</v>
      </c>
      <c r="C58" s="23" t="s">
        <v>55</v>
      </c>
      <c r="D58" s="25" t="s">
        <v>333</v>
      </c>
      <c r="E58" s="25" t="s">
        <v>334</v>
      </c>
      <c r="F58" s="25" t="s">
        <v>335</v>
      </c>
      <c r="G58" s="23" t="s">
        <v>56</v>
      </c>
      <c r="H58" s="24" t="s">
        <v>217</v>
      </c>
      <c r="I58" s="52">
        <v>5139200</v>
      </c>
      <c r="J58" s="23" t="s">
        <v>58</v>
      </c>
      <c r="K58" s="25" t="s">
        <v>59</v>
      </c>
      <c r="L58" s="25" t="s">
        <v>65</v>
      </c>
      <c r="M58" s="29">
        <v>5710050</v>
      </c>
      <c r="N58" s="29">
        <v>5130000</v>
      </c>
      <c r="O58" s="58" t="s">
        <v>218</v>
      </c>
      <c r="P58" s="31">
        <v>67039254881</v>
      </c>
    </row>
    <row r="59" spans="1:16" ht="49.2">
      <c r="A59" s="48">
        <f>ROW() - ROW(Table1[[#Headers],[ที่]])</f>
        <v>58</v>
      </c>
      <c r="B59" s="23">
        <v>2567</v>
      </c>
      <c r="C59" s="23" t="s">
        <v>55</v>
      </c>
      <c r="D59" s="25" t="s">
        <v>333</v>
      </c>
      <c r="E59" s="25" t="s">
        <v>334</v>
      </c>
      <c r="F59" s="25" t="s">
        <v>335</v>
      </c>
      <c r="G59" s="23" t="s">
        <v>56</v>
      </c>
      <c r="H59" s="24" t="s">
        <v>219</v>
      </c>
      <c r="I59" s="52">
        <v>5000000</v>
      </c>
      <c r="J59" s="23" t="s">
        <v>58</v>
      </c>
      <c r="K59" s="25" t="s">
        <v>59</v>
      </c>
      <c r="L59" s="25" t="s">
        <v>160</v>
      </c>
      <c r="M59" s="26">
        <v>4940000</v>
      </c>
      <c r="N59" s="26">
        <v>4870000</v>
      </c>
      <c r="O59" s="38" t="s">
        <v>220</v>
      </c>
      <c r="P59" s="27" t="s">
        <v>221</v>
      </c>
    </row>
    <row r="60" spans="1:16" ht="49.2">
      <c r="A60" s="48">
        <f>ROW() - ROW(Table1[[#Headers],[ที่]])</f>
        <v>59</v>
      </c>
      <c r="B60" s="23">
        <v>2567</v>
      </c>
      <c r="C60" s="23" t="s">
        <v>55</v>
      </c>
      <c r="D60" s="25" t="s">
        <v>333</v>
      </c>
      <c r="E60" s="25" t="s">
        <v>334</v>
      </c>
      <c r="F60" s="25" t="s">
        <v>335</v>
      </c>
      <c r="G60" s="23" t="s">
        <v>56</v>
      </c>
      <c r="H60" s="24" t="s">
        <v>222</v>
      </c>
      <c r="I60" s="52">
        <v>5000000</v>
      </c>
      <c r="J60" s="23" t="s">
        <v>58</v>
      </c>
      <c r="K60" s="25" t="s">
        <v>59</v>
      </c>
      <c r="L60" s="25" t="s">
        <v>65</v>
      </c>
      <c r="M60" s="26">
        <v>5080000</v>
      </c>
      <c r="N60" s="26">
        <v>5000000</v>
      </c>
      <c r="O60" s="38" t="s">
        <v>223</v>
      </c>
      <c r="P60" s="27" t="s">
        <v>224</v>
      </c>
    </row>
    <row r="61" spans="1:16" ht="49.2">
      <c r="A61" s="48">
        <f>ROW() - ROW(Table1[[#Headers],[ที่]])</f>
        <v>60</v>
      </c>
      <c r="B61" s="23">
        <v>2567</v>
      </c>
      <c r="C61" s="23" t="s">
        <v>55</v>
      </c>
      <c r="D61" s="25" t="s">
        <v>333</v>
      </c>
      <c r="E61" s="25" t="s">
        <v>334</v>
      </c>
      <c r="F61" s="25" t="s">
        <v>335</v>
      </c>
      <c r="G61" s="23" t="s">
        <v>56</v>
      </c>
      <c r="H61" s="24" t="s">
        <v>225</v>
      </c>
      <c r="I61" s="52">
        <v>5000000</v>
      </c>
      <c r="J61" s="23" t="s">
        <v>58</v>
      </c>
      <c r="K61" s="25" t="s">
        <v>59</v>
      </c>
      <c r="L61" s="25" t="s">
        <v>65</v>
      </c>
      <c r="M61" s="26">
        <v>5380000</v>
      </c>
      <c r="N61" s="26">
        <v>4960000</v>
      </c>
      <c r="O61" s="38" t="s">
        <v>226</v>
      </c>
      <c r="P61" s="27" t="s">
        <v>227</v>
      </c>
    </row>
    <row r="62" spans="1:16" ht="49.2">
      <c r="A62" s="48">
        <f>ROW() - ROW(Table1[[#Headers],[ที่]])</f>
        <v>61</v>
      </c>
      <c r="B62" s="23">
        <v>2567</v>
      </c>
      <c r="C62" s="23" t="s">
        <v>55</v>
      </c>
      <c r="D62" s="25" t="s">
        <v>333</v>
      </c>
      <c r="E62" s="25" t="s">
        <v>334</v>
      </c>
      <c r="F62" s="25" t="s">
        <v>335</v>
      </c>
      <c r="G62" s="23" t="s">
        <v>56</v>
      </c>
      <c r="H62" s="24" t="s">
        <v>228</v>
      </c>
      <c r="I62" s="52">
        <v>5000000</v>
      </c>
      <c r="J62" s="23" t="s">
        <v>58</v>
      </c>
      <c r="K62" s="25" t="s">
        <v>59</v>
      </c>
      <c r="L62" s="25" t="s">
        <v>65</v>
      </c>
      <c r="M62" s="26">
        <v>5737500</v>
      </c>
      <c r="N62" s="26">
        <v>5000000</v>
      </c>
      <c r="O62" s="38" t="s">
        <v>229</v>
      </c>
      <c r="P62" s="27" t="s">
        <v>230</v>
      </c>
    </row>
    <row r="63" spans="1:16" ht="49.2">
      <c r="A63" s="48">
        <f>ROW() - ROW(Table1[[#Headers],[ที่]])</f>
        <v>62</v>
      </c>
      <c r="B63" s="23">
        <v>2567</v>
      </c>
      <c r="C63" s="23" t="s">
        <v>55</v>
      </c>
      <c r="D63" s="25" t="s">
        <v>333</v>
      </c>
      <c r="E63" s="25" t="s">
        <v>334</v>
      </c>
      <c r="F63" s="25" t="s">
        <v>335</v>
      </c>
      <c r="G63" s="23" t="s">
        <v>56</v>
      </c>
      <c r="H63" s="24" t="s">
        <v>231</v>
      </c>
      <c r="I63" s="52">
        <v>4975500</v>
      </c>
      <c r="J63" s="23" t="s">
        <v>58</v>
      </c>
      <c r="K63" s="25" t="s">
        <v>59</v>
      </c>
      <c r="L63" s="25" t="s">
        <v>65</v>
      </c>
      <c r="M63" s="37">
        <v>5144025</v>
      </c>
      <c r="N63" s="37">
        <v>4970000</v>
      </c>
      <c r="O63" s="57" t="s">
        <v>232</v>
      </c>
      <c r="P63" s="19">
        <v>67039133174</v>
      </c>
    </row>
    <row r="64" spans="1:16" ht="49.2">
      <c r="A64" s="48">
        <f>ROW() - ROW(Table1[[#Headers],[ที่]])</f>
        <v>63</v>
      </c>
      <c r="B64" s="23">
        <v>2567</v>
      </c>
      <c r="C64" s="23" t="s">
        <v>55</v>
      </c>
      <c r="D64" s="25" t="s">
        <v>333</v>
      </c>
      <c r="E64" s="25" t="s">
        <v>334</v>
      </c>
      <c r="F64" s="25" t="s">
        <v>335</v>
      </c>
      <c r="G64" s="23" t="s">
        <v>56</v>
      </c>
      <c r="H64" s="24" t="s">
        <v>233</v>
      </c>
      <c r="I64" s="52">
        <v>4950000</v>
      </c>
      <c r="J64" s="23" t="s">
        <v>58</v>
      </c>
      <c r="K64" s="25" t="s">
        <v>59</v>
      </c>
      <c r="L64" s="25" t="s">
        <v>65</v>
      </c>
      <c r="M64" s="26">
        <v>5400000</v>
      </c>
      <c r="N64" s="26">
        <v>4949000</v>
      </c>
      <c r="O64" s="38" t="s">
        <v>234</v>
      </c>
      <c r="P64" s="27" t="s">
        <v>235</v>
      </c>
    </row>
    <row r="65" spans="1:16" ht="49.2">
      <c r="A65" s="48">
        <f>ROW() - ROW(Table1[[#Headers],[ที่]])</f>
        <v>64</v>
      </c>
      <c r="B65" s="23">
        <v>2567</v>
      </c>
      <c r="C65" s="23" t="s">
        <v>55</v>
      </c>
      <c r="D65" s="25" t="s">
        <v>333</v>
      </c>
      <c r="E65" s="25" t="s">
        <v>334</v>
      </c>
      <c r="F65" s="25" t="s">
        <v>335</v>
      </c>
      <c r="G65" s="23" t="s">
        <v>56</v>
      </c>
      <c r="H65" s="24" t="s">
        <v>236</v>
      </c>
      <c r="I65" s="52">
        <v>4900000</v>
      </c>
      <c r="J65" s="23" t="s">
        <v>58</v>
      </c>
      <c r="K65" s="25" t="s">
        <v>59</v>
      </c>
      <c r="L65" s="25" t="s">
        <v>60</v>
      </c>
      <c r="M65" s="26">
        <v>4900000</v>
      </c>
      <c r="N65" s="26">
        <v>4900000</v>
      </c>
      <c r="O65" s="38" t="s">
        <v>237</v>
      </c>
      <c r="P65" s="27" t="s">
        <v>238</v>
      </c>
    </row>
    <row r="66" spans="1:16" ht="49.2">
      <c r="A66" s="48">
        <f>ROW() - ROW(Table1[[#Headers],[ที่]])</f>
        <v>65</v>
      </c>
      <c r="B66" s="23">
        <v>2567</v>
      </c>
      <c r="C66" s="23" t="s">
        <v>55</v>
      </c>
      <c r="D66" s="25" t="s">
        <v>333</v>
      </c>
      <c r="E66" s="25" t="s">
        <v>334</v>
      </c>
      <c r="F66" s="25" t="s">
        <v>335</v>
      </c>
      <c r="G66" s="23" t="s">
        <v>56</v>
      </c>
      <c r="H66" s="24" t="s">
        <v>239</v>
      </c>
      <c r="I66" s="52">
        <v>4900000</v>
      </c>
      <c r="J66" s="23" t="s">
        <v>58</v>
      </c>
      <c r="K66" s="25" t="s">
        <v>59</v>
      </c>
      <c r="L66" s="25" t="s">
        <v>65</v>
      </c>
      <c r="M66" s="26">
        <v>5016666.66</v>
      </c>
      <c r="N66" s="26">
        <v>4898000</v>
      </c>
      <c r="O66" s="38" t="s">
        <v>240</v>
      </c>
      <c r="P66" s="27" t="s">
        <v>241</v>
      </c>
    </row>
    <row r="67" spans="1:16" ht="49.2">
      <c r="A67" s="48">
        <f>ROW() - ROW(Table1[[#Headers],[ที่]])</f>
        <v>66</v>
      </c>
      <c r="B67" s="23">
        <v>2567</v>
      </c>
      <c r="C67" s="23" t="s">
        <v>55</v>
      </c>
      <c r="D67" s="25" t="s">
        <v>333</v>
      </c>
      <c r="E67" s="25" t="s">
        <v>334</v>
      </c>
      <c r="F67" s="25" t="s">
        <v>335</v>
      </c>
      <c r="G67" s="23" t="s">
        <v>56</v>
      </c>
      <c r="H67" s="24" t="s">
        <v>242</v>
      </c>
      <c r="I67" s="52">
        <v>4708000</v>
      </c>
      <c r="J67" s="23" t="s">
        <v>58</v>
      </c>
      <c r="K67" s="25" t="s">
        <v>59</v>
      </c>
      <c r="L67" s="25" t="s">
        <v>65</v>
      </c>
      <c r="M67" s="37">
        <v>4865250</v>
      </c>
      <c r="N67" s="37">
        <v>4705860</v>
      </c>
      <c r="O67" s="57" t="s">
        <v>243</v>
      </c>
      <c r="P67" s="19">
        <v>67029489962</v>
      </c>
    </row>
    <row r="68" spans="1:16" ht="49.2">
      <c r="A68" s="48">
        <f>ROW() - ROW(Table1[[#Headers],[ที่]])</f>
        <v>67</v>
      </c>
      <c r="B68" s="23">
        <v>2567</v>
      </c>
      <c r="C68" s="23" t="s">
        <v>55</v>
      </c>
      <c r="D68" s="25" t="s">
        <v>333</v>
      </c>
      <c r="E68" s="25" t="s">
        <v>334</v>
      </c>
      <c r="F68" s="25" t="s">
        <v>335</v>
      </c>
      <c r="G68" s="23" t="s">
        <v>56</v>
      </c>
      <c r="H68" s="24" t="s">
        <v>244</v>
      </c>
      <c r="I68" s="52">
        <v>4500000</v>
      </c>
      <c r="J68" s="23" t="s">
        <v>58</v>
      </c>
      <c r="K68" s="25" t="s">
        <v>59</v>
      </c>
      <c r="L68" s="25" t="s">
        <v>65</v>
      </c>
      <c r="M68" s="26">
        <v>4666666</v>
      </c>
      <c r="N68" s="26">
        <v>4495000</v>
      </c>
      <c r="O68" s="38" t="s">
        <v>245</v>
      </c>
      <c r="P68" s="27" t="s">
        <v>246</v>
      </c>
    </row>
    <row r="69" spans="1:16" ht="49.2">
      <c r="A69" s="48">
        <f>ROW() - ROW(Table1[[#Headers],[ที่]])</f>
        <v>68</v>
      </c>
      <c r="B69" s="23">
        <v>2567</v>
      </c>
      <c r="C69" s="23" t="s">
        <v>55</v>
      </c>
      <c r="D69" s="25" t="s">
        <v>333</v>
      </c>
      <c r="E69" s="25" t="s">
        <v>334</v>
      </c>
      <c r="F69" s="25" t="s">
        <v>335</v>
      </c>
      <c r="G69" s="23" t="s">
        <v>56</v>
      </c>
      <c r="H69" s="24" t="s">
        <v>247</v>
      </c>
      <c r="I69" s="52">
        <v>4500000</v>
      </c>
      <c r="J69" s="23" t="s">
        <v>58</v>
      </c>
      <c r="K69" s="25" t="s">
        <v>59</v>
      </c>
      <c r="L69" s="25" t="s">
        <v>65</v>
      </c>
      <c r="M69" s="26">
        <v>4750000</v>
      </c>
      <c r="N69" s="26">
        <v>4480000</v>
      </c>
      <c r="O69" s="38" t="s">
        <v>248</v>
      </c>
      <c r="P69" s="27" t="s">
        <v>249</v>
      </c>
    </row>
    <row r="70" spans="1:16" s="44" customFormat="1" ht="49.2">
      <c r="A70" s="49">
        <f>ROW() - ROW(Table1[[#Headers],[ที่]])</f>
        <v>69</v>
      </c>
      <c r="B70" s="23">
        <v>2567</v>
      </c>
      <c r="C70" s="23" t="s">
        <v>55</v>
      </c>
      <c r="D70" s="25" t="s">
        <v>333</v>
      </c>
      <c r="E70" s="25" t="s">
        <v>334</v>
      </c>
      <c r="F70" s="25" t="s">
        <v>335</v>
      </c>
      <c r="G70" s="23" t="s">
        <v>56</v>
      </c>
      <c r="H70" s="40" t="s">
        <v>250</v>
      </c>
      <c r="I70" s="53">
        <v>4500000</v>
      </c>
      <c r="J70" s="23" t="s">
        <v>58</v>
      </c>
      <c r="K70" s="41" t="s">
        <v>59</v>
      </c>
      <c r="L70" s="41" t="s">
        <v>65</v>
      </c>
      <c r="M70" s="42">
        <v>5940000</v>
      </c>
      <c r="N70" s="42">
        <v>3889000</v>
      </c>
      <c r="O70" s="50" t="s">
        <v>164</v>
      </c>
      <c r="P70" s="43" t="s">
        <v>251</v>
      </c>
    </row>
    <row r="71" spans="1:16" ht="49.2">
      <c r="A71" s="48">
        <f>ROW() - ROW(Table1[[#Headers],[ที่]])</f>
        <v>70</v>
      </c>
      <c r="B71" s="23">
        <v>2567</v>
      </c>
      <c r="C71" s="23" t="s">
        <v>55</v>
      </c>
      <c r="D71" s="25" t="s">
        <v>333</v>
      </c>
      <c r="E71" s="25" t="s">
        <v>334</v>
      </c>
      <c r="F71" s="25" t="s">
        <v>335</v>
      </c>
      <c r="G71" s="23" t="s">
        <v>56</v>
      </c>
      <c r="H71" s="24" t="s">
        <v>252</v>
      </c>
      <c r="I71" s="52">
        <v>4500000</v>
      </c>
      <c r="J71" s="23" t="s">
        <v>58</v>
      </c>
      <c r="K71" s="25" t="s">
        <v>59</v>
      </c>
      <c r="L71" s="25" t="s">
        <v>65</v>
      </c>
      <c r="M71" s="26">
        <v>4837500</v>
      </c>
      <c r="N71" s="26">
        <v>4494000</v>
      </c>
      <c r="O71" s="38" t="s">
        <v>240</v>
      </c>
      <c r="P71" s="27" t="s">
        <v>253</v>
      </c>
    </row>
    <row r="72" spans="1:16" s="46" customFormat="1" ht="49.2">
      <c r="A72" s="48">
        <f>ROW() - ROW(Table1[[#Headers],[ที่]])</f>
        <v>71</v>
      </c>
      <c r="B72" s="23">
        <v>2567</v>
      </c>
      <c r="C72" s="23" t="s">
        <v>55</v>
      </c>
      <c r="D72" s="25" t="s">
        <v>333</v>
      </c>
      <c r="E72" s="25" t="s">
        <v>334</v>
      </c>
      <c r="F72" s="25" t="s">
        <v>335</v>
      </c>
      <c r="G72" s="23" t="s">
        <v>56</v>
      </c>
      <c r="H72" s="45" t="s">
        <v>254</v>
      </c>
      <c r="I72" s="52">
        <v>4500000</v>
      </c>
      <c r="J72" s="23" t="s">
        <v>58</v>
      </c>
      <c r="K72" s="25" t="s">
        <v>59</v>
      </c>
      <c r="L72" s="25" t="s">
        <v>65</v>
      </c>
      <c r="M72" s="26">
        <v>4500000</v>
      </c>
      <c r="N72" s="26">
        <v>4500000</v>
      </c>
      <c r="O72" s="38" t="s">
        <v>255</v>
      </c>
      <c r="P72" s="27" t="s">
        <v>256</v>
      </c>
    </row>
    <row r="73" spans="1:16" ht="49.2">
      <c r="A73" s="48">
        <f>ROW() - ROW(Table1[[#Headers],[ที่]])</f>
        <v>72</v>
      </c>
      <c r="B73" s="23">
        <v>2567</v>
      </c>
      <c r="C73" s="23" t="s">
        <v>55</v>
      </c>
      <c r="D73" s="25" t="s">
        <v>333</v>
      </c>
      <c r="E73" s="25" t="s">
        <v>334</v>
      </c>
      <c r="F73" s="25" t="s">
        <v>335</v>
      </c>
      <c r="G73" s="23" t="s">
        <v>56</v>
      </c>
      <c r="H73" s="24" t="s">
        <v>257</v>
      </c>
      <c r="I73" s="52">
        <v>4320000</v>
      </c>
      <c r="J73" s="23" t="s">
        <v>58</v>
      </c>
      <c r="K73" s="25" t="s">
        <v>59</v>
      </c>
      <c r="L73" s="25" t="s">
        <v>65</v>
      </c>
      <c r="M73" s="26">
        <v>9120000</v>
      </c>
      <c r="N73" s="26">
        <v>4066800</v>
      </c>
      <c r="O73" s="38" t="s">
        <v>137</v>
      </c>
      <c r="P73" s="27" t="s">
        <v>258</v>
      </c>
    </row>
    <row r="74" spans="1:16" ht="49.2">
      <c r="A74" s="48">
        <f>ROW() - ROW(Table1[[#Headers],[ที่]])</f>
        <v>73</v>
      </c>
      <c r="B74" s="23">
        <v>2567</v>
      </c>
      <c r="C74" s="23" t="s">
        <v>55</v>
      </c>
      <c r="D74" s="25" t="s">
        <v>333</v>
      </c>
      <c r="E74" s="25" t="s">
        <v>334</v>
      </c>
      <c r="F74" s="25" t="s">
        <v>335</v>
      </c>
      <c r="G74" s="23" t="s">
        <v>56</v>
      </c>
      <c r="H74" s="24" t="s">
        <v>259</v>
      </c>
      <c r="I74" s="52">
        <v>4200000</v>
      </c>
      <c r="J74" s="23" t="s">
        <v>58</v>
      </c>
      <c r="K74" s="25" t="s">
        <v>59</v>
      </c>
      <c r="L74" s="25" t="s">
        <v>65</v>
      </c>
      <c r="M74" s="33">
        <v>4650000</v>
      </c>
      <c r="N74" s="33">
        <v>4195000</v>
      </c>
      <c r="O74" s="38" t="s">
        <v>260</v>
      </c>
      <c r="P74" s="27" t="s">
        <v>261</v>
      </c>
    </row>
    <row r="75" spans="1:16" ht="49.2">
      <c r="A75" s="48">
        <f>ROW() - ROW(Table1[[#Headers],[ที่]])</f>
        <v>74</v>
      </c>
      <c r="B75" s="23">
        <v>2567</v>
      </c>
      <c r="C75" s="23" t="s">
        <v>55</v>
      </c>
      <c r="D75" s="25" t="s">
        <v>333</v>
      </c>
      <c r="E75" s="25" t="s">
        <v>334</v>
      </c>
      <c r="F75" s="25" t="s">
        <v>335</v>
      </c>
      <c r="G75" s="23" t="s">
        <v>56</v>
      </c>
      <c r="H75" s="24" t="s">
        <v>262</v>
      </c>
      <c r="I75" s="52">
        <v>4100000</v>
      </c>
      <c r="J75" s="23" t="s">
        <v>58</v>
      </c>
      <c r="K75" s="25" t="s">
        <v>59</v>
      </c>
      <c r="L75" s="25" t="s">
        <v>65</v>
      </c>
      <c r="M75" s="37">
        <v>4183700</v>
      </c>
      <c r="N75" s="37">
        <v>3996000</v>
      </c>
      <c r="O75" s="57" t="s">
        <v>263</v>
      </c>
      <c r="P75" s="19">
        <v>67029495141</v>
      </c>
    </row>
    <row r="76" spans="1:16" ht="49.2">
      <c r="A76" s="48">
        <f>ROW() - ROW(Table1[[#Headers],[ที่]])</f>
        <v>75</v>
      </c>
      <c r="B76" s="23">
        <v>2567</v>
      </c>
      <c r="C76" s="23" t="s">
        <v>55</v>
      </c>
      <c r="D76" s="25" t="s">
        <v>333</v>
      </c>
      <c r="E76" s="25" t="s">
        <v>334</v>
      </c>
      <c r="F76" s="25" t="s">
        <v>335</v>
      </c>
      <c r="G76" s="23" t="s">
        <v>56</v>
      </c>
      <c r="H76" s="24" t="s">
        <v>264</v>
      </c>
      <c r="I76" s="52">
        <v>4030000</v>
      </c>
      <c r="J76" s="23" t="s">
        <v>58</v>
      </c>
      <c r="K76" s="25" t="s">
        <v>59</v>
      </c>
      <c r="L76" s="25" t="s">
        <v>65</v>
      </c>
      <c r="M76" s="32">
        <v>4561850</v>
      </c>
      <c r="N76" s="29">
        <v>3399566.13</v>
      </c>
      <c r="O76" s="30" t="s">
        <v>131</v>
      </c>
      <c r="P76" s="31">
        <v>67029389349</v>
      </c>
    </row>
    <row r="77" spans="1:16" ht="49.2">
      <c r="A77" s="48">
        <f>ROW() - ROW(Table1[[#Headers],[ที่]])</f>
        <v>76</v>
      </c>
      <c r="B77" s="23">
        <v>2567</v>
      </c>
      <c r="C77" s="23" t="s">
        <v>55</v>
      </c>
      <c r="D77" s="25" t="s">
        <v>333</v>
      </c>
      <c r="E77" s="25" t="s">
        <v>334</v>
      </c>
      <c r="F77" s="25" t="s">
        <v>335</v>
      </c>
      <c r="G77" s="23" t="s">
        <v>56</v>
      </c>
      <c r="H77" s="24" t="s">
        <v>265</v>
      </c>
      <c r="I77" s="52">
        <v>4000000</v>
      </c>
      <c r="J77" s="23" t="s">
        <v>58</v>
      </c>
      <c r="K77" s="25" t="s">
        <v>59</v>
      </c>
      <c r="L77" s="25" t="s">
        <v>65</v>
      </c>
      <c r="M77" s="26">
        <v>4350000</v>
      </c>
      <c r="N77" s="26">
        <v>4000000</v>
      </c>
      <c r="O77" s="38" t="s">
        <v>169</v>
      </c>
      <c r="P77" s="27" t="s">
        <v>266</v>
      </c>
    </row>
    <row r="78" spans="1:16" ht="49.2">
      <c r="A78" s="48">
        <f>ROW() - ROW(Table1[[#Headers],[ที่]])</f>
        <v>77</v>
      </c>
      <c r="B78" s="23">
        <v>2567</v>
      </c>
      <c r="C78" s="23" t="s">
        <v>55</v>
      </c>
      <c r="D78" s="25" t="s">
        <v>333</v>
      </c>
      <c r="E78" s="25" t="s">
        <v>334</v>
      </c>
      <c r="F78" s="25" t="s">
        <v>335</v>
      </c>
      <c r="G78" s="23" t="s">
        <v>56</v>
      </c>
      <c r="H78" s="24" t="s">
        <v>267</v>
      </c>
      <c r="I78" s="52">
        <v>3980400</v>
      </c>
      <c r="J78" s="23" t="s">
        <v>58</v>
      </c>
      <c r="K78" s="25" t="s">
        <v>59</v>
      </c>
      <c r="L78" s="25" t="s">
        <v>65</v>
      </c>
      <c r="M78" s="26">
        <v>4076700</v>
      </c>
      <c r="N78" s="26">
        <v>3971840</v>
      </c>
      <c r="O78" s="38" t="s">
        <v>268</v>
      </c>
      <c r="P78" s="27" t="s">
        <v>269</v>
      </c>
    </row>
    <row r="79" spans="1:16" ht="49.2">
      <c r="A79" s="48">
        <f>ROW() - ROW(Table1[[#Headers],[ที่]])</f>
        <v>78</v>
      </c>
      <c r="B79" s="23">
        <v>2567</v>
      </c>
      <c r="C79" s="23" t="s">
        <v>55</v>
      </c>
      <c r="D79" s="25" t="s">
        <v>333</v>
      </c>
      <c r="E79" s="25" t="s">
        <v>334</v>
      </c>
      <c r="F79" s="25" t="s">
        <v>335</v>
      </c>
      <c r="G79" s="23" t="s">
        <v>56</v>
      </c>
      <c r="H79" s="24" t="s">
        <v>270</v>
      </c>
      <c r="I79" s="52">
        <v>3959000</v>
      </c>
      <c r="J79" s="23" t="s">
        <v>58</v>
      </c>
      <c r="K79" s="25" t="s">
        <v>59</v>
      </c>
      <c r="L79" s="25" t="s">
        <v>65</v>
      </c>
      <c r="M79" s="26">
        <v>4222250</v>
      </c>
      <c r="N79" s="26">
        <v>3954720</v>
      </c>
      <c r="O79" s="56" t="s">
        <v>271</v>
      </c>
      <c r="P79" s="35">
        <v>67029536735</v>
      </c>
    </row>
    <row r="80" spans="1:16" ht="49.2">
      <c r="A80" s="48">
        <f>ROW() - ROW(Table1[[#Headers],[ที่]])</f>
        <v>79</v>
      </c>
      <c r="B80" s="23">
        <v>2567</v>
      </c>
      <c r="C80" s="23" t="s">
        <v>55</v>
      </c>
      <c r="D80" s="25" t="s">
        <v>333</v>
      </c>
      <c r="E80" s="25" t="s">
        <v>334</v>
      </c>
      <c r="F80" s="25" t="s">
        <v>335</v>
      </c>
      <c r="G80" s="23" t="s">
        <v>56</v>
      </c>
      <c r="H80" s="24" t="s">
        <v>272</v>
      </c>
      <c r="I80" s="52">
        <v>3900000</v>
      </c>
      <c r="J80" s="23" t="s">
        <v>58</v>
      </c>
      <c r="K80" s="25" t="s">
        <v>59</v>
      </c>
      <c r="L80" s="25" t="s">
        <v>65</v>
      </c>
      <c r="M80" s="29">
        <v>4043333.33</v>
      </c>
      <c r="N80" s="29">
        <v>3830000</v>
      </c>
      <c r="O80" s="58" t="s">
        <v>273</v>
      </c>
      <c r="P80" s="31">
        <v>67039010942</v>
      </c>
    </row>
    <row r="81" spans="1:16" ht="49.2">
      <c r="A81" s="48">
        <f>ROW() - ROW(Table1[[#Headers],[ที่]])</f>
        <v>80</v>
      </c>
      <c r="B81" s="23">
        <v>2567</v>
      </c>
      <c r="C81" s="23" t="s">
        <v>55</v>
      </c>
      <c r="D81" s="25" t="s">
        <v>333</v>
      </c>
      <c r="E81" s="25" t="s">
        <v>334</v>
      </c>
      <c r="F81" s="25" t="s">
        <v>335</v>
      </c>
      <c r="G81" s="23" t="s">
        <v>56</v>
      </c>
      <c r="H81" s="24" t="s">
        <v>274</v>
      </c>
      <c r="I81" s="52">
        <v>3900000</v>
      </c>
      <c r="J81" s="23" t="s">
        <v>58</v>
      </c>
      <c r="K81" s="25" t="s">
        <v>59</v>
      </c>
      <c r="L81" s="25" t="s">
        <v>65</v>
      </c>
      <c r="M81" s="26">
        <v>3900000</v>
      </c>
      <c r="N81" s="26">
        <v>3900000</v>
      </c>
      <c r="O81" s="38" t="s">
        <v>275</v>
      </c>
      <c r="P81" s="27" t="s">
        <v>276</v>
      </c>
    </row>
    <row r="82" spans="1:16" ht="49.2">
      <c r="A82" s="48">
        <f>ROW() - ROW(Table1[[#Headers],[ที่]])</f>
        <v>81</v>
      </c>
      <c r="B82" s="23">
        <v>2567</v>
      </c>
      <c r="C82" s="23" t="s">
        <v>55</v>
      </c>
      <c r="D82" s="25" t="s">
        <v>333</v>
      </c>
      <c r="E82" s="25" t="s">
        <v>334</v>
      </c>
      <c r="F82" s="25" t="s">
        <v>335</v>
      </c>
      <c r="G82" s="23" t="s">
        <v>56</v>
      </c>
      <c r="H82" s="24" t="s">
        <v>277</v>
      </c>
      <c r="I82" s="52">
        <v>3745000</v>
      </c>
      <c r="J82" s="23" t="s">
        <v>58</v>
      </c>
      <c r="K82" s="25" t="s">
        <v>59</v>
      </c>
      <c r="L82" s="25" t="s">
        <v>60</v>
      </c>
      <c r="M82" s="26">
        <v>3745000</v>
      </c>
      <c r="N82" s="26">
        <v>3743609</v>
      </c>
      <c r="O82" s="38" t="s">
        <v>278</v>
      </c>
      <c r="P82" s="27" t="s">
        <v>279</v>
      </c>
    </row>
    <row r="83" spans="1:16" ht="49.2">
      <c r="A83" s="48">
        <f>ROW() - ROW(Table1[[#Headers],[ที่]])</f>
        <v>82</v>
      </c>
      <c r="B83" s="23">
        <v>2567</v>
      </c>
      <c r="C83" s="23" t="s">
        <v>55</v>
      </c>
      <c r="D83" s="25" t="s">
        <v>333</v>
      </c>
      <c r="E83" s="25" t="s">
        <v>334</v>
      </c>
      <c r="F83" s="25" t="s">
        <v>335</v>
      </c>
      <c r="G83" s="23" t="s">
        <v>56</v>
      </c>
      <c r="H83" s="24" t="s">
        <v>280</v>
      </c>
      <c r="I83" s="52">
        <v>3663700</v>
      </c>
      <c r="J83" s="23" t="s">
        <v>58</v>
      </c>
      <c r="K83" s="25" t="s">
        <v>59</v>
      </c>
      <c r="L83" s="25" t="s">
        <v>65</v>
      </c>
      <c r="M83" s="26">
        <v>4091109.33</v>
      </c>
      <c r="N83" s="26">
        <v>3321600</v>
      </c>
      <c r="O83" s="38" t="s">
        <v>281</v>
      </c>
      <c r="P83" s="27" t="s">
        <v>282</v>
      </c>
    </row>
    <row r="84" spans="1:16" ht="49.2">
      <c r="A84" s="48">
        <f>ROW() - ROW(Table1[[#Headers],[ที่]])</f>
        <v>83</v>
      </c>
      <c r="B84" s="23">
        <v>2567</v>
      </c>
      <c r="C84" s="23" t="s">
        <v>55</v>
      </c>
      <c r="D84" s="25" t="s">
        <v>333</v>
      </c>
      <c r="E84" s="25" t="s">
        <v>334</v>
      </c>
      <c r="F84" s="25" t="s">
        <v>335</v>
      </c>
      <c r="G84" s="23" t="s">
        <v>56</v>
      </c>
      <c r="H84" s="24" t="s">
        <v>283</v>
      </c>
      <c r="I84" s="52">
        <v>3640200</v>
      </c>
      <c r="J84" s="23" t="s">
        <v>58</v>
      </c>
      <c r="K84" s="25" t="s">
        <v>59</v>
      </c>
      <c r="L84" s="25" t="s">
        <v>65</v>
      </c>
      <c r="M84" s="26">
        <v>3929257.5</v>
      </c>
      <c r="N84" s="26">
        <v>2233000</v>
      </c>
      <c r="O84" s="38" t="s">
        <v>284</v>
      </c>
      <c r="P84" s="27" t="s">
        <v>285</v>
      </c>
    </row>
    <row r="85" spans="1:16" ht="49.2">
      <c r="A85" s="48">
        <f>ROW() - ROW(Table1[[#Headers],[ที่]])</f>
        <v>84</v>
      </c>
      <c r="B85" s="23">
        <v>2567</v>
      </c>
      <c r="C85" s="23" t="s">
        <v>55</v>
      </c>
      <c r="D85" s="25" t="s">
        <v>333</v>
      </c>
      <c r="E85" s="25" t="s">
        <v>334</v>
      </c>
      <c r="F85" s="25" t="s">
        <v>335</v>
      </c>
      <c r="G85" s="23" t="s">
        <v>56</v>
      </c>
      <c r="H85" s="24" t="s">
        <v>286</v>
      </c>
      <c r="I85" s="52">
        <v>3600000</v>
      </c>
      <c r="J85" s="23" t="s">
        <v>58</v>
      </c>
      <c r="K85" s="25" t="s">
        <v>59</v>
      </c>
      <c r="L85" s="25" t="s">
        <v>65</v>
      </c>
      <c r="M85" s="26">
        <v>4020000</v>
      </c>
      <c r="N85" s="26">
        <v>3600000</v>
      </c>
      <c r="O85" s="38" t="s">
        <v>287</v>
      </c>
      <c r="P85" s="27" t="s">
        <v>288</v>
      </c>
    </row>
    <row r="86" spans="1:16" ht="49.2">
      <c r="A86" s="48">
        <f>ROW() - ROW(Table1[[#Headers],[ที่]])</f>
        <v>85</v>
      </c>
      <c r="B86" s="23">
        <v>2567</v>
      </c>
      <c r="C86" s="23" t="s">
        <v>55</v>
      </c>
      <c r="D86" s="25" t="s">
        <v>333</v>
      </c>
      <c r="E86" s="25" t="s">
        <v>334</v>
      </c>
      <c r="F86" s="25" t="s">
        <v>335</v>
      </c>
      <c r="G86" s="23" t="s">
        <v>56</v>
      </c>
      <c r="H86" s="24" t="s">
        <v>289</v>
      </c>
      <c r="I86" s="52">
        <v>3570000</v>
      </c>
      <c r="J86" s="23" t="s">
        <v>58</v>
      </c>
      <c r="K86" s="25" t="s">
        <v>59</v>
      </c>
      <c r="L86" s="25" t="s">
        <v>65</v>
      </c>
      <c r="M86" s="26">
        <v>3670000</v>
      </c>
      <c r="N86" s="26">
        <v>3550000</v>
      </c>
      <c r="O86" s="38" t="s">
        <v>148</v>
      </c>
      <c r="P86" s="27" t="s">
        <v>290</v>
      </c>
    </row>
    <row r="87" spans="1:16" ht="49.2">
      <c r="A87" s="48">
        <f>ROW() - ROW(Table1[[#Headers],[ที่]])</f>
        <v>86</v>
      </c>
      <c r="B87" s="23">
        <v>2567</v>
      </c>
      <c r="C87" s="23" t="s">
        <v>55</v>
      </c>
      <c r="D87" s="25" t="s">
        <v>333</v>
      </c>
      <c r="E87" s="25" t="s">
        <v>334</v>
      </c>
      <c r="F87" s="25" t="s">
        <v>335</v>
      </c>
      <c r="G87" s="23" t="s">
        <v>56</v>
      </c>
      <c r="H87" s="24" t="s">
        <v>291</v>
      </c>
      <c r="I87" s="52">
        <v>3500000</v>
      </c>
      <c r="J87" s="23" t="s">
        <v>58</v>
      </c>
      <c r="K87" s="25" t="s">
        <v>59</v>
      </c>
      <c r="L87" s="25" t="s">
        <v>65</v>
      </c>
      <c r="M87" s="26">
        <v>3968750</v>
      </c>
      <c r="N87" s="26">
        <v>3500000</v>
      </c>
      <c r="O87" s="38" t="s">
        <v>292</v>
      </c>
      <c r="P87" s="27" t="s">
        <v>293</v>
      </c>
    </row>
    <row r="88" spans="1:16" ht="49.2">
      <c r="A88" s="48">
        <f>ROW() - ROW(Table1[[#Headers],[ที่]])</f>
        <v>87</v>
      </c>
      <c r="B88" s="23">
        <v>2567</v>
      </c>
      <c r="C88" s="23" t="s">
        <v>55</v>
      </c>
      <c r="D88" s="25" t="s">
        <v>333</v>
      </c>
      <c r="E88" s="25" t="s">
        <v>334</v>
      </c>
      <c r="F88" s="25" t="s">
        <v>335</v>
      </c>
      <c r="G88" s="23" t="s">
        <v>56</v>
      </c>
      <c r="H88" s="24" t="s">
        <v>294</v>
      </c>
      <c r="I88" s="52">
        <v>3500000</v>
      </c>
      <c r="J88" s="23" t="s">
        <v>58</v>
      </c>
      <c r="K88" s="25" t="s">
        <v>59</v>
      </c>
      <c r="L88" s="25" t="s">
        <v>65</v>
      </c>
      <c r="M88" s="26">
        <v>3968750</v>
      </c>
      <c r="N88" s="26">
        <v>3500000</v>
      </c>
      <c r="O88" s="38" t="s">
        <v>292</v>
      </c>
      <c r="P88" s="27" t="s">
        <v>295</v>
      </c>
    </row>
    <row r="89" spans="1:16" ht="49.2">
      <c r="A89" s="48">
        <f>ROW() - ROW(Table1[[#Headers],[ที่]])</f>
        <v>88</v>
      </c>
      <c r="B89" s="23">
        <v>2567</v>
      </c>
      <c r="C89" s="23" t="s">
        <v>55</v>
      </c>
      <c r="D89" s="25" t="s">
        <v>333</v>
      </c>
      <c r="E89" s="25" t="s">
        <v>334</v>
      </c>
      <c r="F89" s="25" t="s">
        <v>335</v>
      </c>
      <c r="G89" s="23" t="s">
        <v>56</v>
      </c>
      <c r="H89" s="24" t="s">
        <v>296</v>
      </c>
      <c r="I89" s="52">
        <v>3482900</v>
      </c>
      <c r="J89" s="23" t="s">
        <v>58</v>
      </c>
      <c r="K89" s="25" t="s">
        <v>59</v>
      </c>
      <c r="L89" s="25" t="s">
        <v>60</v>
      </c>
      <c r="M89" s="26">
        <v>3482900</v>
      </c>
      <c r="N89" s="26">
        <v>3482900</v>
      </c>
      <c r="O89" s="38" t="s">
        <v>297</v>
      </c>
      <c r="P89" s="27" t="s">
        <v>298</v>
      </c>
    </row>
    <row r="90" spans="1:16" ht="49.2">
      <c r="A90" s="48">
        <f>ROW() - ROW(Table1[[#Headers],[ที่]])</f>
        <v>89</v>
      </c>
      <c r="B90" s="23">
        <v>2567</v>
      </c>
      <c r="C90" s="23" t="s">
        <v>55</v>
      </c>
      <c r="D90" s="25" t="s">
        <v>333</v>
      </c>
      <c r="E90" s="25" t="s">
        <v>334</v>
      </c>
      <c r="F90" s="25" t="s">
        <v>335</v>
      </c>
      <c r="G90" s="23" t="s">
        <v>56</v>
      </c>
      <c r="H90" s="24" t="s">
        <v>299</v>
      </c>
      <c r="I90" s="52">
        <v>3480000</v>
      </c>
      <c r="J90" s="23" t="s">
        <v>58</v>
      </c>
      <c r="K90" s="25" t="s">
        <v>59</v>
      </c>
      <c r="L90" s="25" t="s">
        <v>65</v>
      </c>
      <c r="M90" s="29">
        <v>3570000</v>
      </c>
      <c r="N90" s="29">
        <v>3479900</v>
      </c>
      <c r="O90" s="58" t="s">
        <v>300</v>
      </c>
      <c r="P90" s="31">
        <v>67049028018</v>
      </c>
    </row>
    <row r="91" spans="1:16" ht="49.2">
      <c r="A91" s="48">
        <f>ROW() - ROW(Table1[[#Headers],[ที่]])</f>
        <v>90</v>
      </c>
      <c r="B91" s="23">
        <v>2567</v>
      </c>
      <c r="C91" s="23" t="s">
        <v>55</v>
      </c>
      <c r="D91" s="25" t="s">
        <v>333</v>
      </c>
      <c r="E91" s="25" t="s">
        <v>334</v>
      </c>
      <c r="F91" s="25" t="s">
        <v>335</v>
      </c>
      <c r="G91" s="23" t="s">
        <v>56</v>
      </c>
      <c r="H91" s="24" t="s">
        <v>301</v>
      </c>
      <c r="I91" s="52">
        <v>3477500</v>
      </c>
      <c r="J91" s="23" t="s">
        <v>58</v>
      </c>
      <c r="K91" s="25" t="s">
        <v>59</v>
      </c>
      <c r="L91" s="25" t="s">
        <v>65</v>
      </c>
      <c r="M91" s="31" t="s">
        <v>302</v>
      </c>
      <c r="N91" s="37">
        <v>3475000</v>
      </c>
      <c r="O91" s="57" t="s">
        <v>303</v>
      </c>
      <c r="P91" s="19">
        <v>67039241810</v>
      </c>
    </row>
    <row r="92" spans="1:16" ht="49.2">
      <c r="A92" s="48">
        <f>ROW() - ROW(Table1[[#Headers],[ที่]])</f>
        <v>91</v>
      </c>
      <c r="B92" s="23">
        <v>2567</v>
      </c>
      <c r="C92" s="23" t="s">
        <v>55</v>
      </c>
      <c r="D92" s="25" t="s">
        <v>333</v>
      </c>
      <c r="E92" s="25" t="s">
        <v>334</v>
      </c>
      <c r="F92" s="25" t="s">
        <v>335</v>
      </c>
      <c r="G92" s="23" t="s">
        <v>56</v>
      </c>
      <c r="H92" s="24" t="s">
        <v>304</v>
      </c>
      <c r="I92" s="52">
        <v>3400000</v>
      </c>
      <c r="J92" s="23" t="s">
        <v>58</v>
      </c>
      <c r="K92" s="25" t="s">
        <v>59</v>
      </c>
      <c r="L92" s="25" t="s">
        <v>65</v>
      </c>
      <c r="M92" s="26">
        <v>3839750</v>
      </c>
      <c r="N92" s="26">
        <v>3400000</v>
      </c>
      <c r="O92" s="38" t="s">
        <v>305</v>
      </c>
      <c r="P92" s="27" t="s">
        <v>306</v>
      </c>
    </row>
    <row r="93" spans="1:16" ht="49.2">
      <c r="A93" s="48">
        <f>ROW() - ROW(Table1[[#Headers],[ที่]])</f>
        <v>92</v>
      </c>
      <c r="B93" s="23">
        <v>2567</v>
      </c>
      <c r="C93" s="23" t="s">
        <v>55</v>
      </c>
      <c r="D93" s="25" t="s">
        <v>333</v>
      </c>
      <c r="E93" s="25" t="s">
        <v>334</v>
      </c>
      <c r="F93" s="25" t="s">
        <v>335</v>
      </c>
      <c r="G93" s="23" t="s">
        <v>56</v>
      </c>
      <c r="H93" s="24" t="s">
        <v>307</v>
      </c>
      <c r="I93" s="52">
        <v>3353000</v>
      </c>
      <c r="J93" s="23" t="s">
        <v>58</v>
      </c>
      <c r="K93" s="25" t="s">
        <v>59</v>
      </c>
      <c r="L93" s="25" t="s">
        <v>65</v>
      </c>
      <c r="M93" s="26">
        <v>3632430</v>
      </c>
      <c r="N93" s="26">
        <v>3308000</v>
      </c>
      <c r="O93" s="38" t="s">
        <v>308</v>
      </c>
      <c r="P93" s="27" t="s">
        <v>309</v>
      </c>
    </row>
    <row r="94" spans="1:16" ht="49.2">
      <c r="A94" s="48">
        <f>ROW() - ROW(Table1[[#Headers],[ที่]])</f>
        <v>93</v>
      </c>
      <c r="B94" s="23">
        <v>2567</v>
      </c>
      <c r="C94" s="23" t="s">
        <v>55</v>
      </c>
      <c r="D94" s="25" t="s">
        <v>333</v>
      </c>
      <c r="E94" s="25" t="s">
        <v>334</v>
      </c>
      <c r="F94" s="25" t="s">
        <v>335</v>
      </c>
      <c r="G94" s="23" t="s">
        <v>56</v>
      </c>
      <c r="H94" s="24" t="s">
        <v>310</v>
      </c>
      <c r="I94" s="52">
        <v>3250000</v>
      </c>
      <c r="J94" s="23" t="s">
        <v>58</v>
      </c>
      <c r="K94" s="25" t="s">
        <v>59</v>
      </c>
      <c r="L94" s="25" t="s">
        <v>65</v>
      </c>
      <c r="M94" s="29">
        <v>3250000</v>
      </c>
      <c r="N94" s="29">
        <v>3249600</v>
      </c>
      <c r="O94" s="58" t="s">
        <v>311</v>
      </c>
      <c r="P94" s="31">
        <v>67039108383</v>
      </c>
    </row>
    <row r="95" spans="1:16" ht="49.2">
      <c r="A95" s="48">
        <f>ROW() - ROW(Table1[[#Headers],[ที่]])</f>
        <v>94</v>
      </c>
      <c r="B95" s="23">
        <v>2567</v>
      </c>
      <c r="C95" s="23" t="s">
        <v>55</v>
      </c>
      <c r="D95" s="25" t="s">
        <v>333</v>
      </c>
      <c r="E95" s="25" t="s">
        <v>334</v>
      </c>
      <c r="F95" s="25" t="s">
        <v>335</v>
      </c>
      <c r="G95" s="23" t="s">
        <v>56</v>
      </c>
      <c r="H95" s="24" t="s">
        <v>312</v>
      </c>
      <c r="I95" s="52">
        <v>3250000</v>
      </c>
      <c r="J95" s="23" t="s">
        <v>58</v>
      </c>
      <c r="K95" s="25" t="s">
        <v>59</v>
      </c>
      <c r="L95" s="25" t="s">
        <v>65</v>
      </c>
      <c r="M95" s="29">
        <v>3543333.33</v>
      </c>
      <c r="N95" s="29">
        <v>3244000</v>
      </c>
      <c r="O95" s="38" t="s">
        <v>313</v>
      </c>
      <c r="P95" s="31">
        <v>67039321057</v>
      </c>
    </row>
    <row r="96" spans="1:16" ht="49.2">
      <c r="A96" s="48">
        <f>ROW() - ROW(Table1[[#Headers],[ที่]])</f>
        <v>95</v>
      </c>
      <c r="B96" s="23">
        <v>2567</v>
      </c>
      <c r="C96" s="23" t="s">
        <v>55</v>
      </c>
      <c r="D96" s="25" t="s">
        <v>333</v>
      </c>
      <c r="E96" s="25" t="s">
        <v>334</v>
      </c>
      <c r="F96" s="25" t="s">
        <v>335</v>
      </c>
      <c r="G96" s="23" t="s">
        <v>56</v>
      </c>
      <c r="H96" s="24" t="s">
        <v>314</v>
      </c>
      <c r="I96" s="52">
        <v>3210000</v>
      </c>
      <c r="J96" s="23" t="s">
        <v>58</v>
      </c>
      <c r="K96" s="25" t="s">
        <v>59</v>
      </c>
      <c r="L96" s="25" t="s">
        <v>65</v>
      </c>
      <c r="M96" s="29">
        <v>3210000</v>
      </c>
      <c r="N96" s="29">
        <v>3200370</v>
      </c>
      <c r="O96" s="58" t="s">
        <v>315</v>
      </c>
      <c r="P96" s="31">
        <v>67039017016</v>
      </c>
    </row>
    <row r="97" spans="1:16" ht="49.2">
      <c r="A97" s="48">
        <f>ROW() - ROW(Table1[[#Headers],[ที่]])</f>
        <v>96</v>
      </c>
      <c r="B97" s="23">
        <v>2567</v>
      </c>
      <c r="C97" s="23" t="s">
        <v>55</v>
      </c>
      <c r="D97" s="25" t="s">
        <v>333</v>
      </c>
      <c r="E97" s="25" t="s">
        <v>334</v>
      </c>
      <c r="F97" s="25" t="s">
        <v>335</v>
      </c>
      <c r="G97" s="23" t="s">
        <v>56</v>
      </c>
      <c r="H97" s="24" t="s">
        <v>316</v>
      </c>
      <c r="I97" s="52">
        <v>3210000</v>
      </c>
      <c r="J97" s="23" t="s">
        <v>58</v>
      </c>
      <c r="K97" s="25" t="s">
        <v>59</v>
      </c>
      <c r="L97" s="25" t="s">
        <v>65</v>
      </c>
      <c r="M97" s="26">
        <v>3210000</v>
      </c>
      <c r="N97" s="26">
        <v>3210000</v>
      </c>
      <c r="O97" s="38" t="s">
        <v>317</v>
      </c>
      <c r="P97" s="27" t="s">
        <v>318</v>
      </c>
    </row>
    <row r="98" spans="1:16" ht="49.2">
      <c r="A98" s="48">
        <f>ROW() - ROW(Table1[[#Headers],[ที่]])</f>
        <v>97</v>
      </c>
      <c r="B98" s="23">
        <v>2567</v>
      </c>
      <c r="C98" s="23" t="s">
        <v>55</v>
      </c>
      <c r="D98" s="25" t="s">
        <v>333</v>
      </c>
      <c r="E98" s="25" t="s">
        <v>334</v>
      </c>
      <c r="F98" s="25" t="s">
        <v>335</v>
      </c>
      <c r="G98" s="23" t="s">
        <v>56</v>
      </c>
      <c r="H98" s="24" t="s">
        <v>319</v>
      </c>
      <c r="I98" s="52">
        <v>3200000</v>
      </c>
      <c r="J98" s="23" t="s">
        <v>58</v>
      </c>
      <c r="K98" s="25" t="s">
        <v>59</v>
      </c>
      <c r="L98" s="25" t="s">
        <v>65</v>
      </c>
      <c r="M98" s="34">
        <v>3418750</v>
      </c>
      <c r="N98" s="34">
        <v>3170000</v>
      </c>
      <c r="O98" s="56" t="s">
        <v>320</v>
      </c>
      <c r="P98" s="19">
        <v>67039179956</v>
      </c>
    </row>
    <row r="99" spans="1:16" ht="49.2">
      <c r="A99" s="48">
        <f>ROW() - ROW(Table1[[#Headers],[ที่]])</f>
        <v>98</v>
      </c>
      <c r="B99" s="23">
        <v>2567</v>
      </c>
      <c r="C99" s="23" t="s">
        <v>55</v>
      </c>
      <c r="D99" s="25" t="s">
        <v>333</v>
      </c>
      <c r="E99" s="25" t="s">
        <v>334</v>
      </c>
      <c r="F99" s="25" t="s">
        <v>335</v>
      </c>
      <c r="G99" s="23" t="s">
        <v>56</v>
      </c>
      <c r="H99" s="24" t="s">
        <v>321</v>
      </c>
      <c r="I99" s="52">
        <v>3150000</v>
      </c>
      <c r="J99" s="23" t="s">
        <v>58</v>
      </c>
      <c r="K99" s="25" t="s">
        <v>59</v>
      </c>
      <c r="L99" s="25" t="s">
        <v>65</v>
      </c>
      <c r="M99" s="26">
        <v>3150000</v>
      </c>
      <c r="N99" s="26">
        <v>3140000</v>
      </c>
      <c r="O99" s="38" t="s">
        <v>322</v>
      </c>
      <c r="P99" s="27" t="s">
        <v>323</v>
      </c>
    </row>
    <row r="100" spans="1:16" ht="49.2">
      <c r="A100" s="48">
        <f>ROW() - ROW(Table1[[#Headers],[ที่]])</f>
        <v>99</v>
      </c>
      <c r="B100" s="23">
        <v>2567</v>
      </c>
      <c r="C100" s="23" t="s">
        <v>55</v>
      </c>
      <c r="D100" s="25" t="s">
        <v>333</v>
      </c>
      <c r="E100" s="25" t="s">
        <v>334</v>
      </c>
      <c r="F100" s="25" t="s">
        <v>335</v>
      </c>
      <c r="G100" s="23" t="s">
        <v>56</v>
      </c>
      <c r="H100" s="24" t="s">
        <v>324</v>
      </c>
      <c r="I100" s="52">
        <v>3000000</v>
      </c>
      <c r="J100" s="23" t="s">
        <v>58</v>
      </c>
      <c r="K100" s="25" t="s">
        <v>59</v>
      </c>
      <c r="L100" s="25" t="s">
        <v>65</v>
      </c>
      <c r="M100" s="29">
        <v>3244775</v>
      </c>
      <c r="N100" s="29">
        <v>2950000</v>
      </c>
      <c r="O100" s="38" t="s">
        <v>325</v>
      </c>
      <c r="P100" s="31">
        <v>67039111996</v>
      </c>
    </row>
    <row r="101" spans="1:16" ht="49.2">
      <c r="A101" s="48">
        <f>ROW() - ROW(Table1[[#Headers],[ที่]])</f>
        <v>100</v>
      </c>
      <c r="B101" s="23">
        <v>2567</v>
      </c>
      <c r="C101" s="23" t="s">
        <v>55</v>
      </c>
      <c r="D101" s="25" t="s">
        <v>333</v>
      </c>
      <c r="E101" s="25" t="s">
        <v>334</v>
      </c>
      <c r="F101" s="25" t="s">
        <v>335</v>
      </c>
      <c r="G101" s="23" t="s">
        <v>56</v>
      </c>
      <c r="H101" s="24" t="s">
        <v>326</v>
      </c>
      <c r="I101" s="52">
        <v>3000000</v>
      </c>
      <c r="J101" s="23" t="s">
        <v>58</v>
      </c>
      <c r="K101" s="25" t="s">
        <v>59</v>
      </c>
      <c r="L101" s="25" t="s">
        <v>65</v>
      </c>
      <c r="M101" s="26">
        <v>3100000</v>
      </c>
      <c r="N101" s="26">
        <v>3000000</v>
      </c>
      <c r="O101" s="38" t="s">
        <v>327</v>
      </c>
      <c r="P101" s="27" t="s">
        <v>328</v>
      </c>
    </row>
    <row r="102" spans="1:16" ht="49.2">
      <c r="A102" s="48">
        <f>ROW() - ROW(Table1[[#Headers],[ที่]])</f>
        <v>101</v>
      </c>
      <c r="B102" s="23">
        <v>2567</v>
      </c>
      <c r="C102" s="23" t="s">
        <v>55</v>
      </c>
      <c r="D102" s="25" t="s">
        <v>333</v>
      </c>
      <c r="E102" s="25" t="s">
        <v>334</v>
      </c>
      <c r="F102" s="25" t="s">
        <v>335</v>
      </c>
      <c r="G102" s="23" t="s">
        <v>56</v>
      </c>
      <c r="H102" s="2" t="s">
        <v>329</v>
      </c>
      <c r="I102" s="52">
        <v>3000000</v>
      </c>
      <c r="J102" s="23" t="s">
        <v>58</v>
      </c>
      <c r="K102" s="25" t="s">
        <v>59</v>
      </c>
      <c r="L102" s="25" t="s">
        <v>65</v>
      </c>
      <c r="M102" s="26">
        <v>3200000</v>
      </c>
      <c r="N102" s="26">
        <v>2996000</v>
      </c>
      <c r="O102" s="38" t="s">
        <v>218</v>
      </c>
      <c r="P102" s="27" t="s">
        <v>330</v>
      </c>
    </row>
    <row r="103" spans="1:16" ht="49.2">
      <c r="A103" s="48">
        <f>ROW() - ROW(Table1[[#Headers],[ที่]])</f>
        <v>102</v>
      </c>
      <c r="B103" s="23">
        <v>2567</v>
      </c>
      <c r="C103" s="23" t="s">
        <v>55</v>
      </c>
      <c r="D103" s="25" t="s">
        <v>333</v>
      </c>
      <c r="E103" s="25" t="s">
        <v>334</v>
      </c>
      <c r="F103" s="25" t="s">
        <v>335</v>
      </c>
      <c r="G103" s="23" t="s">
        <v>56</v>
      </c>
      <c r="H103" s="2" t="s">
        <v>331</v>
      </c>
      <c r="I103" s="52">
        <v>3000000</v>
      </c>
      <c r="J103" s="23" t="s">
        <v>58</v>
      </c>
      <c r="K103" s="25" t="s">
        <v>59</v>
      </c>
      <c r="L103" s="25" t="s">
        <v>65</v>
      </c>
      <c r="M103" s="26">
        <v>3337687.5</v>
      </c>
      <c r="N103" s="26">
        <v>1655932</v>
      </c>
      <c r="O103" s="38" t="s">
        <v>104</v>
      </c>
      <c r="P103" s="27" t="s">
        <v>332</v>
      </c>
    </row>
    <row r="104" spans="1:16">
      <c r="M104" s="36"/>
      <c r="N104" s="36"/>
      <c r="O104" s="36"/>
      <c r="P104" s="36"/>
    </row>
    <row r="105" spans="1:16">
      <c r="M105" s="36"/>
      <c r="N105" s="36"/>
      <c r="O105" s="36"/>
      <c r="P105" s="36"/>
    </row>
    <row r="106" spans="1:16">
      <c r="M106" s="36"/>
      <c r="N106" s="36"/>
      <c r="O106" s="36"/>
      <c r="P106" s="36"/>
    </row>
    <row r="107" spans="1:16">
      <c r="M107" s="36"/>
      <c r="N107" s="36"/>
      <c r="O107" s="36"/>
      <c r="P107" s="36"/>
    </row>
    <row r="108" spans="1:16">
      <c r="M108" s="36"/>
      <c r="N108" s="36"/>
      <c r="O108" s="36"/>
      <c r="P108" s="36"/>
    </row>
  </sheetData>
  <dataValidations count="2">
    <dataValidation type="list" allowBlank="1" showInputMessage="1" showErrorMessage="1" sqref="L2:L103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3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คำอธิบาย</vt:lpstr>
      <vt:lpstr>ITA-o13</vt:lpstr>
      <vt:lpstr>_Hlk165301307</vt:lpstr>
    </vt:vector>
  </TitlesOfParts>
  <Manager/>
  <Company>NACC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Soikanok Srisawat</dc:creator>
  <cp:keywords/>
  <dc:description/>
  <cp:lastModifiedBy>กันทิมา สิงหนุ</cp:lastModifiedBy>
  <cp:revision/>
  <dcterms:created xsi:type="dcterms:W3CDTF">2024-09-18T07:07:46Z</dcterms:created>
  <dcterms:modified xsi:type="dcterms:W3CDTF">2025-04-27T12:21:54Z</dcterms:modified>
  <cp:category/>
  <cp:contentStatus/>
</cp:coreProperties>
</file>